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<sst xmlns="http://schemas.openxmlformats.org/spreadsheetml/2006/main" count="107" uniqueCount="71">
  <si>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</si>
  <si>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IKEM - Innovations- och kemiarbetsgivarna, privat sektor</t>
  </si>
  <si>
    <t>Källa: Sveriges Ingenjörers löneenkät</t>
  </si>
  <si>
    <t>Privat sektor total</t>
  </si>
  <si>
    <t>IKEM - Innovations- och kemiarbetsgivarna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</si>
  <si>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</si>
  <si>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</si>
  <si>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</si>
  <si>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</si>
  <si>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</si>
  <si>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</si>
  <si>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</si>
  <si>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</si>
  <si>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</si>
  <si>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</si>
  <si>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</si>
  <si>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</si>
  <si>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</si>
  <si>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</si>
  <si>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</si>
  <si>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</si>
  <si>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</si>
  <si>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</si>
  <si>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</si>
  <si>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</si>
  <si>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</si>
  <si>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</si>
  <si>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</si>
  <si>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</si>
  <si>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</si>
  <si>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</si>
  <si>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</si>
  <si>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</si>
  <si>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</si>
  <si>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</si>
  <si>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</si>
  <si>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</si>
  <si>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</si>
  <si>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</si>
  <si>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</si>
  <si>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</si>
  <si>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</si>
  <si>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</si>
  <si>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</si>
  <si>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</si>
  <si>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</si>
  <si>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</si>
  <si>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</si>
  <si>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</si>
  <si>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</si>
  <si>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</si>
  <si>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</si>
  <si>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</si>
  <si>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</si>
  <si>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</si>
  <si>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</si>
  <si>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</si>
  <si>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</si>
  <si>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</si>
  <si>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</si>
  <si>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</si>
  <si>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</si>
  <si>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</si>
  <si>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</si>
  <si>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</si>
  <si>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</si>
  <si>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</si>
  <si>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</si>
  <si>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</si>
  <si>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</si>
  <si>
    <t>Bakgrundsdata för år 2017, 2018 och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</si>
</sst>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70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7">
        <v>2019</v>
      </c>
      <c r="N8" s="37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50797</v>
      </c>
      <c r="J10" s="23">
        <v>2757</v>
      </c>
      <c r="K10" s="24">
        <v>52123</v>
      </c>
      <c r="L10" s="24">
        <v>2810</v>
      </c>
      <c r="M10" s="24">
        <v>53247.38</v>
      </c>
      <c r="N10" s="24">
        <v>2827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5462</v>
      </c>
      <c r="J11" s="23">
        <v>998</v>
      </c>
      <c r="K11" s="24">
        <v>5869</v>
      </c>
      <c r="L11" s="24">
        <v>998</v>
      </c>
      <c r="M11" s="24">
        <v>6645.54</v>
      </c>
      <c r="N11" s="24">
        <v>1014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2510</v>
      </c>
      <c r="J12" s="23">
        <v>934</v>
      </c>
      <c r="K12" s="24">
        <v>2602</v>
      </c>
      <c r="L12" s="24">
        <v>990</v>
      </c>
      <c r="M12" s="24">
        <v>2635.59</v>
      </c>
      <c r="N12" s="24">
        <v>980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53624</v>
      </c>
      <c r="J13" s="23">
        <v>2757</v>
      </c>
      <c r="K13" s="24">
        <v>55124</v>
      </c>
      <c r="L13" s="24">
        <v>2810</v>
      </c>
      <c r="M13" s="24">
        <v>56544.68</v>
      </c>
      <c r="N13" s="24">
        <v>2827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11</v>
      </c>
      <c r="J14" s="23">
        <v>1707</v>
      </c>
      <c r="K14" s="24">
        <v>11</v>
      </c>
      <c r="L14" s="24">
        <v>1706</v>
      </c>
      <c r="M14" s="24">
        <v>11.3572268</v>
      </c>
      <c r="N14" s="24">
        <v>1702</v>
      </c>
    </row>
    <row r="15" spans="1:12" ht="12.75">
      <c r="A15" s="2"/>
      <c r="B15" s="16"/>
      <c r="I15" s="12"/>
      <c r="J15" s="12"/>
      <c r="K15" s="13"/>
      <c r="L15" s="13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2"/>
      <c r="J17" s="12"/>
      <c r="K17" s="13"/>
      <c r="L17" s="13"/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1611</v>
      </c>
      <c r="J18" s="23">
        <v>58</v>
      </c>
      <c r="K18" s="24">
        <v>1637</v>
      </c>
      <c r="L18" s="24">
        <v>58</v>
      </c>
      <c r="M18" s="24">
        <v>1605</v>
      </c>
      <c r="N18" s="24">
        <v>56.77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1146</v>
      </c>
      <c r="J19" s="23">
        <v>42</v>
      </c>
      <c r="K19" s="24">
        <v>1173</v>
      </c>
      <c r="L19" s="24">
        <v>42</v>
      </c>
      <c r="M19" s="24">
        <v>1222</v>
      </c>
      <c r="N19" s="24">
        <v>43.23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f>SUM(I18:I19)</f>
        <v>2757</v>
      </c>
      <c r="J20" s="29"/>
      <c r="K20" s="29">
        <f>SUM(K18:K19)</f>
        <v>2810</v>
      </c>
      <c r="L20" s="29"/>
      <c r="M20" s="29">
        <f>SUM(M18:M19)</f>
        <v>2827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174</v>
      </c>
      <c r="N22" s="24">
        <v>6.15</v>
      </c>
    </row>
    <row r="23" spans="1:14" ht="12.75">
      <c r="A23" s="2"/>
      <c r="B23" s="16" t="s">
        <v>57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281</v>
      </c>
      <c r="N23" s="24">
        <v>9.94</v>
      </c>
    </row>
    <row r="24" spans="1:14" ht="12.75">
      <c r="A24" s="2"/>
      <c r="B24" s="16" t="s">
        <v>58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387</v>
      </c>
      <c r="N24" s="24">
        <v>13.69</v>
      </c>
    </row>
    <row r="25" spans="1:14" ht="12.75">
      <c r="A25" s="2"/>
      <c r="B25" s="16" t="s">
        <v>59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406</v>
      </c>
      <c r="N25" s="24">
        <v>14.36</v>
      </c>
    </row>
    <row r="26" spans="1:14" ht="12.75">
      <c r="A26" s="2"/>
      <c r="B26" s="16" t="s">
        <v>60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576</v>
      </c>
      <c r="N26" s="24">
        <v>20.37</v>
      </c>
    </row>
    <row r="27" spans="1:14" ht="12.75">
      <c r="A27" s="2"/>
      <c r="B27" s="16" t="s">
        <v>61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450</v>
      </c>
      <c r="N27" s="24">
        <v>15.92</v>
      </c>
    </row>
    <row r="28" spans="1:14" ht="12.75">
      <c r="A28" s="2"/>
      <c r="B28" s="16" t="s">
        <v>62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341</v>
      </c>
      <c r="N28" s="24">
        <v>12.06</v>
      </c>
    </row>
    <row r="29" spans="1:14" ht="12.75">
      <c r="A29" s="2"/>
      <c r="B29" s="16" t="s">
        <v>63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212</v>
      </c>
      <c r="N29" s="24">
        <v>7.5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2827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148</v>
      </c>
      <c r="N32" s="24">
        <v>5.69</v>
      </c>
    </row>
    <row r="33" spans="1:14" ht="12.75">
      <c r="A33" s="2"/>
      <c r="B33" s="16" t="s">
        <v>62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234</v>
      </c>
      <c r="N33" s="24">
        <v>9</v>
      </c>
    </row>
    <row r="34" spans="1:14" ht="12.75">
      <c r="A34" s="2"/>
      <c r="B34" s="16" t="s">
        <v>64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283</v>
      </c>
      <c r="N34" s="24">
        <v>10.88</v>
      </c>
    </row>
    <row r="35" spans="1:14" ht="12.75">
      <c r="A35" s="2"/>
      <c r="B35" s="16" t="s">
        <v>65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379</v>
      </c>
      <c r="N35" s="24">
        <v>14.57</v>
      </c>
    </row>
    <row r="36" spans="1:14" ht="12.75">
      <c r="A36" s="2"/>
      <c r="B36" s="16" t="s">
        <v>66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515</v>
      </c>
      <c r="N36" s="24">
        <v>19.8</v>
      </c>
    </row>
    <row r="37" spans="1:14" ht="12.75">
      <c r="A37" s="2"/>
      <c r="B37" s="16" t="s">
        <v>67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460</v>
      </c>
      <c r="N37" s="24">
        <v>17.69</v>
      </c>
    </row>
    <row r="38" spans="1:14" ht="12.75">
      <c r="A38" s="2"/>
      <c r="B38" s="16" t="s">
        <v>68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348</v>
      </c>
      <c r="N38" s="24">
        <v>13.38</v>
      </c>
    </row>
    <row r="39" spans="1:14" ht="12.75">
      <c r="A39" s="2"/>
      <c r="B39" s="16" t="s">
        <v>69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234</v>
      </c>
      <c r="N39" s="24">
        <v>9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2601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2079</v>
      </c>
      <c r="J42" s="23">
        <v>76</v>
      </c>
      <c r="K42" s="24">
        <v>2143</v>
      </c>
      <c r="L42" s="24">
        <v>77</v>
      </c>
      <c r="M42" s="24">
        <v>2150</v>
      </c>
      <c r="N42" s="24">
        <v>76.4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395</v>
      </c>
      <c r="J43" s="23">
        <v>14</v>
      </c>
      <c r="K43" s="24">
        <v>379</v>
      </c>
      <c r="L43" s="24">
        <v>14</v>
      </c>
      <c r="M43" s="24">
        <v>408</v>
      </c>
      <c r="N43" s="24">
        <v>14.5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242</v>
      </c>
      <c r="J44" s="23">
        <v>9</v>
      </c>
      <c r="K44" s="24">
        <v>248</v>
      </c>
      <c r="L44" s="24">
        <v>9</v>
      </c>
      <c r="M44" s="24">
        <v>228</v>
      </c>
      <c r="N44" s="24">
        <v>8.1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36</v>
      </c>
      <c r="J45" s="23">
        <v>1</v>
      </c>
      <c r="K45" s="24">
        <v>31</v>
      </c>
      <c r="L45" s="24">
        <v>1</v>
      </c>
      <c r="M45" s="24">
        <v>28</v>
      </c>
      <c r="N45" s="24">
        <v>1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32">
        <f>SUM(I42:I45)</f>
        <v>2752</v>
      </c>
      <c r="J46" s="32"/>
      <c r="K46" s="33">
        <f>SUM(K42:K45)</f>
        <v>2801</v>
      </c>
      <c r="L46" s="33"/>
      <c r="M46" s="33">
        <f>SUM(M42:M45)</f>
        <v>2814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907</v>
      </c>
      <c r="J48" s="23">
        <v>33</v>
      </c>
      <c r="K48" s="24">
        <v>903</v>
      </c>
      <c r="L48" s="24">
        <v>32</v>
      </c>
      <c r="M48" s="24">
        <v>945</v>
      </c>
      <c r="N48" s="24">
        <v>33.62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713</v>
      </c>
      <c r="J49" s="23">
        <v>26</v>
      </c>
      <c r="K49" s="24">
        <v>745</v>
      </c>
      <c r="L49" s="24">
        <v>27</v>
      </c>
      <c r="M49" s="24">
        <v>770</v>
      </c>
      <c r="N49" s="24">
        <v>27.39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380</v>
      </c>
      <c r="J50" s="23">
        <v>14</v>
      </c>
      <c r="K50" s="24">
        <v>396</v>
      </c>
      <c r="L50" s="24">
        <v>14</v>
      </c>
      <c r="M50" s="24">
        <v>380</v>
      </c>
      <c r="N50" s="24">
        <v>13.52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726</v>
      </c>
      <c r="J51" s="23">
        <v>27</v>
      </c>
      <c r="K51" s="24">
        <v>749</v>
      </c>
      <c r="L51" s="24">
        <v>27</v>
      </c>
      <c r="M51" s="24">
        <v>716</v>
      </c>
      <c r="N51" s="24">
        <v>25.47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32">
        <f>SUM(I48:I51)</f>
        <v>2726</v>
      </c>
      <c r="J52" s="32"/>
      <c r="K52" s="33">
        <f>SUM(K48:K51)</f>
        <v>2793</v>
      </c>
      <c r="L52" s="33"/>
      <c r="M52" s="33">
        <f>SUM(M48:M51)</f>
        <v>2811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2481</v>
      </c>
      <c r="J54" s="23">
        <v>97</v>
      </c>
      <c r="K54" s="24">
        <v>2466</v>
      </c>
      <c r="L54" s="24">
        <v>97</v>
      </c>
      <c r="M54" s="24">
        <v>2526</v>
      </c>
      <c r="N54" s="24">
        <v>97.08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47</v>
      </c>
      <c r="J55" s="23">
        <v>2</v>
      </c>
      <c r="K55" s="24">
        <v>52</v>
      </c>
      <c r="L55" s="24">
        <v>2</v>
      </c>
      <c r="M55" s="24">
        <v>46</v>
      </c>
      <c r="N55" s="24">
        <v>1.77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15</v>
      </c>
      <c r="J56" s="23">
        <v>1</v>
      </c>
      <c r="K56" s="24">
        <v>24</v>
      </c>
      <c r="L56" s="24">
        <v>1</v>
      </c>
      <c r="M56" s="24">
        <v>23</v>
      </c>
      <c r="N56" s="24">
        <v>0.88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13</v>
      </c>
      <c r="J57" s="23">
        <v>1</v>
      </c>
      <c r="K57" s="24">
        <v>5</v>
      </c>
      <c r="L57" s="24">
        <v>0</v>
      </c>
      <c r="M57" s="24">
        <v>4</v>
      </c>
      <c r="N57" s="24">
        <v>0.15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5</v>
      </c>
      <c r="J58" s="23">
        <v>0</v>
      </c>
      <c r="K58" s="24">
        <v>3</v>
      </c>
      <c r="L58" s="24">
        <v>0</v>
      </c>
      <c r="M58" s="24">
        <v>3</v>
      </c>
      <c r="N58" s="24">
        <v>0.12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32">
        <f>SUM(I54:I58)</f>
        <v>2561</v>
      </c>
      <c r="J59" s="32"/>
      <c r="K59" s="33">
        <f>SUM(K54:K58)</f>
        <v>2550</v>
      </c>
      <c r="L59" s="33"/>
      <c r="M59" s="33">
        <f>SUM(M54:M58)</f>
        <v>2602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1050</v>
      </c>
      <c r="J61" s="23">
        <v>38</v>
      </c>
      <c r="K61" s="24">
        <v>1006</v>
      </c>
      <c r="L61" s="24">
        <v>36</v>
      </c>
      <c r="M61" s="24">
        <v>1016</v>
      </c>
      <c r="N61" s="24">
        <v>36.04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1631</v>
      </c>
      <c r="J62" s="23">
        <v>59</v>
      </c>
      <c r="K62" s="24">
        <v>1688</v>
      </c>
      <c r="L62" s="24">
        <v>60</v>
      </c>
      <c r="M62" s="24">
        <v>1707</v>
      </c>
      <c r="N62" s="24">
        <v>60.55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58</v>
      </c>
      <c r="J63" s="23">
        <v>2</v>
      </c>
      <c r="K63" s="24">
        <v>94</v>
      </c>
      <c r="L63" s="24">
        <v>3</v>
      </c>
      <c r="M63" s="24">
        <v>79</v>
      </c>
      <c r="N63" s="24">
        <v>2.8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14</v>
      </c>
      <c r="J64" s="23">
        <v>1</v>
      </c>
      <c r="K64" s="24">
        <v>14</v>
      </c>
      <c r="L64" s="24">
        <v>0</v>
      </c>
      <c r="M64" s="24">
        <v>17</v>
      </c>
      <c r="N64" s="24">
        <v>0.6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32">
        <f>SUM(I61:I64)</f>
        <v>2753</v>
      </c>
      <c r="J65" s="32"/>
      <c r="K65" s="33">
        <f>SUM(K61:K64)</f>
        <v>2802</v>
      </c>
      <c r="L65" s="33"/>
      <c r="M65" s="33">
        <f>SUM(M61:M64)</f>
        <v>2819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639</v>
      </c>
      <c r="J67" s="23">
        <v>24</v>
      </c>
      <c r="K67" s="24">
        <v>662</v>
      </c>
      <c r="L67" s="24">
        <v>24</v>
      </c>
      <c r="M67" s="24">
        <v>631</v>
      </c>
      <c r="N67" s="24">
        <v>22.9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2027</v>
      </c>
      <c r="J68" s="23">
        <v>76</v>
      </c>
      <c r="K68" s="24">
        <v>2053</v>
      </c>
      <c r="L68" s="24">
        <v>76</v>
      </c>
      <c r="M68" s="24">
        <v>2125</v>
      </c>
      <c r="N68" s="24">
        <v>77.1</v>
      </c>
    </row>
    <row r="69" spans="1:14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32">
        <f>SUM(I67:I68)</f>
        <v>2666</v>
      </c>
      <c r="J69" s="32"/>
      <c r="K69" s="33">
        <f>SUM(K67:K68)</f>
        <v>2715</v>
      </c>
      <c r="L69" s="33"/>
      <c r="M69" s="33">
        <f>SUM(M67:M68)</f>
        <v>2756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322</v>
      </c>
      <c r="J71" s="23">
        <v>50</v>
      </c>
      <c r="K71" s="24">
        <v>308</v>
      </c>
      <c r="L71" s="24">
        <v>47</v>
      </c>
      <c r="M71" s="24">
        <v>299</v>
      </c>
      <c r="N71" s="24">
        <v>47.385103011093506</v>
      </c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75</v>
      </c>
      <c r="J72" s="23">
        <v>12</v>
      </c>
      <c r="K72" s="24">
        <v>68</v>
      </c>
      <c r="L72" s="24">
        <v>10</v>
      </c>
      <c r="M72" s="24">
        <v>69</v>
      </c>
      <c r="N72" s="24">
        <v>10.935023771790808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242</v>
      </c>
      <c r="J73" s="23">
        <v>38</v>
      </c>
      <c r="K73" s="24">
        <v>286</v>
      </c>
      <c r="L73" s="24">
        <v>43</v>
      </c>
      <c r="M73" s="24">
        <v>263</v>
      </c>
      <c r="N73" s="24">
        <v>41.679873217115684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32">
        <f>SUM(I71:I73)</f>
        <v>639</v>
      </c>
      <c r="J74" s="32"/>
      <c r="K74" s="33">
        <f>SUM(K71:K73)</f>
        <v>662</v>
      </c>
      <c r="L74" s="33"/>
      <c r="M74" s="33">
        <f>SUM(M71:M73)</f>
        <v>631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2081</v>
      </c>
      <c r="J76" s="23">
        <v>80</v>
      </c>
      <c r="K76" s="24">
        <v>2064</v>
      </c>
      <c r="L76" s="24">
        <v>79</v>
      </c>
      <c r="M76" s="24">
        <v>2118</v>
      </c>
      <c r="N76" s="24">
        <v>79.47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519</v>
      </c>
      <c r="J77" s="23">
        <v>20</v>
      </c>
      <c r="K77" s="24">
        <v>535</v>
      </c>
      <c r="L77" s="24">
        <v>20</v>
      </c>
      <c r="M77" s="24">
        <v>537</v>
      </c>
      <c r="N77" s="24">
        <v>20.15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17</v>
      </c>
      <c r="J78" s="23">
        <v>1</v>
      </c>
      <c r="K78" s="24">
        <v>19</v>
      </c>
      <c r="L78" s="24">
        <v>1</v>
      </c>
      <c r="M78" s="24">
        <v>10</v>
      </c>
      <c r="N78" s="24">
        <v>0.38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32">
        <f>SUM(I76:I78)</f>
        <v>2617</v>
      </c>
      <c r="J79" s="32"/>
      <c r="K79" s="33">
        <f>SUM(K76:K78)</f>
        <v>2618</v>
      </c>
      <c r="L79" s="33"/>
      <c r="M79" s="33">
        <f>SUM(M76:M78)</f>
        <v>2665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2489</v>
      </c>
      <c r="J81" s="23">
        <v>91</v>
      </c>
      <c r="K81" s="24">
        <v>2578</v>
      </c>
      <c r="L81" s="24">
        <v>92</v>
      </c>
      <c r="M81" s="24">
        <v>2605</v>
      </c>
      <c r="N81" s="24">
        <v>92.44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241</v>
      </c>
      <c r="J82" s="23">
        <v>9</v>
      </c>
      <c r="K82" s="24">
        <v>190</v>
      </c>
      <c r="L82" s="24">
        <v>7</v>
      </c>
      <c r="M82" s="24">
        <v>190</v>
      </c>
      <c r="N82" s="24">
        <v>6.74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19</v>
      </c>
      <c r="J83" s="23">
        <v>1</v>
      </c>
      <c r="K83" s="24">
        <v>30</v>
      </c>
      <c r="L83" s="24">
        <v>1</v>
      </c>
      <c r="M83" s="24">
        <v>23</v>
      </c>
      <c r="N83" s="24">
        <v>0.82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32">
        <f>SUM(I81:I83)</f>
        <v>2749</v>
      </c>
      <c r="J84" s="32"/>
      <c r="K84" s="33">
        <f>SUM(K81:K83)</f>
        <v>2798</v>
      </c>
      <c r="L84" s="33"/>
      <c r="M84" s="33">
        <f>SUM(M81:M83)</f>
        <v>2818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952</v>
      </c>
      <c r="J86" s="23">
        <v>35</v>
      </c>
      <c r="K86" s="24">
        <v>962</v>
      </c>
      <c r="L86" s="24">
        <v>34</v>
      </c>
      <c r="M86" s="24">
        <v>972</v>
      </c>
      <c r="N86" s="24">
        <v>34.38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725</v>
      </c>
      <c r="J87" s="23">
        <v>26</v>
      </c>
      <c r="K87" s="24">
        <v>771</v>
      </c>
      <c r="L87" s="24">
        <v>27</v>
      </c>
      <c r="M87" s="24">
        <v>768</v>
      </c>
      <c r="N87" s="24">
        <v>27.17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535</v>
      </c>
      <c r="J88" s="23">
        <v>19</v>
      </c>
      <c r="K88" s="24">
        <v>539</v>
      </c>
      <c r="L88" s="24">
        <v>19</v>
      </c>
      <c r="M88" s="24">
        <v>549</v>
      </c>
      <c r="N88" s="24">
        <v>19.42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545</v>
      </c>
      <c r="J89" s="23">
        <v>20</v>
      </c>
      <c r="K89" s="24">
        <v>538</v>
      </c>
      <c r="L89" s="24">
        <v>19</v>
      </c>
      <c r="M89" s="24">
        <v>538</v>
      </c>
      <c r="N89" s="24">
        <v>19.03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32">
        <f>SUM(I86:I89)</f>
        <v>2757</v>
      </c>
      <c r="J90" s="32"/>
      <c r="K90" s="33">
        <f>SUM(K86:K89)</f>
        <v>2810</v>
      </c>
      <c r="L90" s="33"/>
      <c r="M90" s="33">
        <f>SUM(M86:M89)</f>
        <v>2827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2020-02-24T13:05:34Z</dcterms:modified>
  <cp:category/>
  <cp:version/>
  <cp:contentType/>
  <cp:contentStatus/>
</cp:coreProperties>
</file>