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2760" windowWidth="16470" windowHeight="12090" activeTab="0"/>
  </bookViews>
  <sheets>
    <sheet name="Alla medlemskategorier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<sst xmlns="http://schemas.openxmlformats.org/spreadsheetml/2006/main" count="107" uniqueCount="71">
  <si>
    <t>Bakgrundsstatistik</t>
  </si>
  <si>
    <t>Hela privata sektorn samt KFS, privat sektor</t>
  </si>
  <si>
    <t>Källa: Sveriges Ingenjörers löneenkät</t>
  </si>
  <si>
    <t>Privat sektor total</t>
  </si>
  <si>
    <t>KFS</t>
  </si>
  <si>
    <t>medel</t>
  </si>
  <si>
    <t>antal</t>
  </si>
  <si>
    <t>Fast lön</t>
  </si>
  <si>
    <t>Rörlig lön</t>
  </si>
  <si>
    <t>Natura</t>
  </si>
  <si>
    <t>Totallön</t>
  </si>
  <si>
    <t>Övertid</t>
  </si>
  <si>
    <t>procent</t>
  </si>
  <si>
    <t>Kön</t>
  </si>
  <si>
    <t xml:space="preserve">1 Man   </t>
  </si>
  <si>
    <t>2 Kvinna</t>
  </si>
  <si>
    <t>Födelseår, femårsklasser</t>
  </si>
  <si>
    <t>Examensår, femårsklasser</t>
  </si>
  <si>
    <t>Utbildning</t>
  </si>
  <si>
    <t xml:space="preserve">1 Civilingenjör           </t>
  </si>
  <si>
    <t xml:space="preserve">2 Högskoleingenjör        </t>
  </si>
  <si>
    <t>3 Annan högskoleutbildning</t>
  </si>
  <si>
    <t xml:space="preserve">4 Gymnasieingenjörer mfl  </t>
  </si>
  <si>
    <t>Befattning</t>
  </si>
  <si>
    <t xml:space="preserve">1 Annan befattning     </t>
  </si>
  <si>
    <t xml:space="preserve">2 Specialister         </t>
  </si>
  <si>
    <t xml:space="preserve">3 Projektledare        </t>
  </si>
  <si>
    <t>4 Chefer/företagsledare</t>
  </si>
  <si>
    <t>Konsult</t>
  </si>
  <si>
    <t xml:space="preserve">1 Nej                                                           </t>
  </si>
  <si>
    <t xml:space="preserve">2 Ja, konsultföretag med arbetsledning från egna företaget      </t>
  </si>
  <si>
    <t>3 Ja, konsult-/bemanningsföretag, beställarföretaget arbetsleder</t>
  </si>
  <si>
    <t xml:space="preserve">4 Ja, konsult eget företag                                      </t>
  </si>
  <si>
    <t xml:space="preserve">5 Ja, annan typ av konsult                                      </t>
  </si>
  <si>
    <t>Övertidsersättning</t>
  </si>
  <si>
    <t xml:space="preserve">1 Ja, i komptid och/eller pengar                     </t>
  </si>
  <si>
    <t xml:space="preserve">2 Nej, invägd i lön eller kompenserad på annat sätt  </t>
  </si>
  <si>
    <t xml:space="preserve">3 Nej, ej kompenserad                                </t>
  </si>
  <si>
    <t xml:space="preserve">4 Vet ej                                             </t>
  </si>
  <si>
    <t>Har bytt arbete</t>
  </si>
  <si>
    <t xml:space="preserve">1 Ja       </t>
  </si>
  <si>
    <t xml:space="preserve">2 Nej      </t>
  </si>
  <si>
    <t>Typ av arbetsbyte</t>
  </si>
  <si>
    <t xml:space="preserve">1 Inom företaget    </t>
  </si>
  <si>
    <t xml:space="preserve">2 Inom koncernen    </t>
  </si>
  <si>
    <t>3 Annan arbetsgivare</t>
  </si>
  <si>
    <t>Har haft lönesamtal</t>
  </si>
  <si>
    <t xml:space="preserve">1 Ja    </t>
  </si>
  <si>
    <t xml:space="preserve">2 Nej   </t>
  </si>
  <si>
    <t>3 Vet ej</t>
  </si>
  <si>
    <t>Har haft revision</t>
  </si>
  <si>
    <t>Region</t>
  </si>
  <si>
    <t>1 Stockholmsregionen</t>
  </si>
  <si>
    <t xml:space="preserve">2 Göteborgsregionen </t>
  </si>
  <si>
    <t xml:space="preserve">3 Malmöregionen     </t>
  </si>
  <si>
    <t xml:space="preserve">4 Övriga Sverige    </t>
  </si>
  <si>
    <t>Totalt</t>
  </si>
  <si>
    <t>1960-1964</t>
  </si>
  <si>
    <t>1965-1969</t>
  </si>
  <si>
    <t>1970-1974</t>
  </si>
  <si>
    <t>1975-1979</t>
  </si>
  <si>
    <t>1980-1984</t>
  </si>
  <si>
    <t>1985-1989</t>
  </si>
  <si>
    <t>1990-</t>
  </si>
  <si>
    <t>1990-1994</t>
  </si>
  <si>
    <t>1995-1999</t>
  </si>
  <si>
    <t>2000-2004</t>
  </si>
  <si>
    <t>2005-2009</t>
  </si>
  <si>
    <t>2010-2014</t>
  </si>
  <si>
    <t>2015-2019</t>
  </si>
  <si>
    <t>Bakgrundsdata för år 2017, 2018 och 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</si>
</sst>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 tint="0.49998000264167786"/>
      <name val="Arial"/>
      <family val="2"/>
    </font>
    <font>
      <i/>
      <sz val="10"/>
      <color theme="1" tint="0.49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3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center"/>
    </xf>
    <xf numFmtId="3" fontId="49" fillId="0" borderId="0" xfId="0" applyNumberFormat="1" applyFont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142875</xdr:rowOff>
    </xdr:from>
    <xdr:to>
      <xdr:col>13</xdr:col>
      <xdr:colOff>476250</xdr:colOff>
      <xdr:row>2</xdr:row>
      <xdr:rowOff>133350</xdr:rowOff>
    </xdr:to>
    <xdr:pic>
      <xdr:nvPicPr>
        <xdr:cNvPr id="1" name="Picture 1" descr="SI_logo2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42875"/>
          <a:ext cx="2847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N34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42578125" style="1" hidden="1" customWidth="1"/>
    <col min="2" max="2" width="42.140625" style="4" customWidth="1"/>
    <col min="3" max="3" width="10.421875" style="8" customWidth="1"/>
    <col min="4" max="7" width="11.00390625" style="8" customWidth="1"/>
    <col min="8" max="8" width="10.421875" style="8" customWidth="1"/>
    <col min="9" max="10" width="11.28125" style="11" customWidth="1"/>
    <col min="11" max="12" width="11.28125" style="12" customWidth="1"/>
    <col min="13" max="14" width="11.28125" style="13" customWidth="1"/>
    <col min="15" max="16384" width="9.140625" style="1" customWidth="1"/>
  </cols>
  <sheetData>
    <row r="1" spans="1:14" s="6" customFormat="1" ht="28.5" customHeight="1">
      <c r="A1" s="5"/>
      <c r="B1" s="14" t="s">
        <v>0</v>
      </c>
      <c r="C1" s="9"/>
      <c r="D1" s="9"/>
      <c r="E1" s="9"/>
      <c r="F1" s="9"/>
      <c r="G1" s="9"/>
      <c r="H1" s="9"/>
      <c r="I1" s="11"/>
      <c r="J1" s="11"/>
      <c r="K1" s="12"/>
      <c r="L1" s="12"/>
      <c r="M1" s="13"/>
      <c r="N1" s="13"/>
    </row>
    <row r="2" spans="2:14" s="7" customFormat="1" ht="19.5" customHeight="1">
      <c r="B2" s="38" t="s">
        <v>70</v>
      </c>
      <c r="C2" s="10"/>
      <c r="D2" s="10"/>
      <c r="E2" s="10"/>
      <c r="F2" s="10"/>
      <c r="G2" s="10"/>
      <c r="H2" s="10"/>
      <c r="I2" s="11"/>
      <c r="J2" s="11"/>
      <c r="K2" s="12"/>
      <c r="L2" s="12"/>
      <c r="M2" s="12"/>
      <c r="N2" s="12"/>
    </row>
    <row r="3" spans="1:2" ht="14.25">
      <c r="A3" s="3"/>
      <c r="B3" s="15" t="s">
        <v>1</v>
      </c>
    </row>
    <row r="4" spans="1:2" ht="14.25">
      <c r="A4" s="3"/>
      <c r="B4" s="15" t="s">
        <v>2</v>
      </c>
    </row>
    <row r="5" spans="1:2" ht="12.75">
      <c r="A5" s="3"/>
      <c r="B5" s="16"/>
    </row>
    <row r="6" spans="1:11" ht="12.75">
      <c r="A6" s="2"/>
      <c r="B6" s="16"/>
      <c r="E6" s="8" t="s">
        <v>3</v>
      </c>
      <c r="K6" s="12" t="s">
        <v>4</v>
      </c>
    </row>
    <row r="7" spans="1:2" ht="12.75">
      <c r="A7" s="2"/>
      <c r="B7" s="16"/>
    </row>
    <row r="8" spans="1:14" ht="12.75">
      <c r="A8" s="2"/>
      <c r="B8" s="16"/>
      <c r="C8" s="33">
        <v>2017</v>
      </c>
      <c r="D8" s="33"/>
      <c r="E8" s="33">
        <v>2018</v>
      </c>
      <c r="F8" s="33"/>
      <c r="G8" s="33">
        <v>2019</v>
      </c>
      <c r="H8" s="33"/>
      <c r="I8" s="31">
        <v>2017</v>
      </c>
      <c r="J8" s="31"/>
      <c r="K8" s="32">
        <v>2018</v>
      </c>
      <c r="L8" s="32"/>
      <c r="M8" s="32">
        <v>2019</v>
      </c>
      <c r="N8" s="32"/>
    </row>
    <row r="9" spans="1:14" ht="12.75">
      <c r="A9" s="2"/>
      <c r="B9" s="16"/>
      <c r="C9" s="34" t="s">
        <v>5</v>
      </c>
      <c r="D9" s="34" t="s">
        <v>6</v>
      </c>
      <c r="E9" s="34" t="s">
        <v>5</v>
      </c>
      <c r="F9" s="34" t="s">
        <v>6</v>
      </c>
      <c r="G9" s="34" t="s">
        <v>5</v>
      </c>
      <c r="H9" s="34" t="s">
        <v>6</v>
      </c>
      <c r="I9" s="17" t="s">
        <v>5</v>
      </c>
      <c r="J9" s="17" t="s">
        <v>6</v>
      </c>
      <c r="K9" s="18" t="s">
        <v>5</v>
      </c>
      <c r="L9" s="18" t="s">
        <v>6</v>
      </c>
      <c r="M9" s="18" t="s">
        <v>5</v>
      </c>
      <c r="N9" s="18" t="s">
        <v>6</v>
      </c>
    </row>
    <row r="10" spans="1:14" ht="12.75">
      <c r="A10" s="2"/>
      <c r="B10" s="16" t="s">
        <v>7</v>
      </c>
      <c r="C10" s="35">
        <v>48516</v>
      </c>
      <c r="D10" s="35">
        <v>59111</v>
      </c>
      <c r="E10" s="35">
        <v>49918</v>
      </c>
      <c r="F10" s="35">
        <v>60454</v>
      </c>
      <c r="G10" s="35">
        <v>51103.86</v>
      </c>
      <c r="H10" s="35">
        <v>60634</v>
      </c>
      <c r="I10" s="21">
        <v>45761</v>
      </c>
      <c r="J10" s="21">
        <v>1088</v>
      </c>
      <c r="K10" s="22">
        <v>47597</v>
      </c>
      <c r="L10" s="22">
        <v>883</v>
      </c>
      <c r="M10" s="22">
        <v>48724.28</v>
      </c>
      <c r="N10" s="22">
        <v>858</v>
      </c>
    </row>
    <row r="11" spans="1:14" ht="12.75">
      <c r="A11" s="2"/>
      <c r="B11" s="16" t="s">
        <v>8</v>
      </c>
      <c r="C11" s="35">
        <v>6816</v>
      </c>
      <c r="D11" s="35">
        <v>14823</v>
      </c>
      <c r="E11" s="35">
        <v>7148</v>
      </c>
      <c r="F11" s="35">
        <v>15008</v>
      </c>
      <c r="G11" s="35">
        <v>7543.9</v>
      </c>
      <c r="H11" s="35">
        <v>14811</v>
      </c>
      <c r="I11" s="21">
        <v>3542</v>
      </c>
      <c r="J11" s="21">
        <v>74</v>
      </c>
      <c r="K11" s="22">
        <v>3601</v>
      </c>
      <c r="L11" s="22">
        <v>58</v>
      </c>
      <c r="M11" s="22">
        <v>3551.45</v>
      </c>
      <c r="N11" s="22">
        <v>51</v>
      </c>
    </row>
    <row r="12" spans="1:14" ht="12.75">
      <c r="A12" s="2"/>
      <c r="B12" s="16" t="s">
        <v>9</v>
      </c>
      <c r="C12" s="35">
        <v>2444</v>
      </c>
      <c r="D12" s="35">
        <v>14619</v>
      </c>
      <c r="E12" s="35">
        <v>2532</v>
      </c>
      <c r="F12" s="35">
        <v>15538</v>
      </c>
      <c r="G12" s="35">
        <v>2598.7</v>
      </c>
      <c r="H12" s="35">
        <v>16112</v>
      </c>
      <c r="I12" s="21">
        <v>1670</v>
      </c>
      <c r="J12" s="21">
        <v>172</v>
      </c>
      <c r="K12" s="22">
        <v>1730</v>
      </c>
      <c r="L12" s="22">
        <v>175</v>
      </c>
      <c r="M12" s="22">
        <v>1736.48</v>
      </c>
      <c r="N12" s="22">
        <v>157</v>
      </c>
    </row>
    <row r="13" spans="1:14" ht="12.75">
      <c r="A13" s="2"/>
      <c r="B13" s="16" t="s">
        <v>10</v>
      </c>
      <c r="C13" s="35">
        <v>50737</v>
      </c>
      <c r="D13" s="35">
        <v>59219</v>
      </c>
      <c r="E13" s="35">
        <v>52279</v>
      </c>
      <c r="F13" s="35">
        <v>60529</v>
      </c>
      <c r="G13" s="35">
        <v>53546.18</v>
      </c>
      <c r="H13" s="35">
        <v>60737</v>
      </c>
      <c r="I13" s="21">
        <v>46266</v>
      </c>
      <c r="J13" s="21">
        <v>1088</v>
      </c>
      <c r="K13" s="22">
        <v>48176</v>
      </c>
      <c r="L13" s="22">
        <v>883</v>
      </c>
      <c r="M13" s="22">
        <v>49253.13</v>
      </c>
      <c r="N13" s="22">
        <v>858</v>
      </c>
    </row>
    <row r="14" spans="1:14" ht="12.75">
      <c r="A14" s="2"/>
      <c r="B14" s="16" t="s">
        <v>11</v>
      </c>
      <c r="C14" s="35">
        <v>11</v>
      </c>
      <c r="D14" s="35">
        <v>34166</v>
      </c>
      <c r="E14" s="35">
        <v>11</v>
      </c>
      <c r="F14" s="35">
        <v>33628</v>
      </c>
      <c r="G14" s="35">
        <v>11.2010356</v>
      </c>
      <c r="H14" s="35">
        <v>33024</v>
      </c>
      <c r="I14" s="21">
        <v>9</v>
      </c>
      <c r="J14" s="21">
        <v>615</v>
      </c>
      <c r="K14" s="22">
        <v>10</v>
      </c>
      <c r="L14" s="22">
        <v>481</v>
      </c>
      <c r="M14" s="22">
        <v>9.6638116</v>
      </c>
      <c r="N14" s="22">
        <v>467</v>
      </c>
    </row>
    <row r="15" spans="1:12" ht="12.75">
      <c r="A15" s="2"/>
      <c r="B15" s="16"/>
      <c r="C15" s="36"/>
      <c r="D15" s="36"/>
      <c r="E15" s="36"/>
      <c r="F15" s="36"/>
      <c r="G15" s="36"/>
      <c r="H15" s="36"/>
      <c r="I15" s="12"/>
      <c r="J15" s="12"/>
      <c r="K15" s="13"/>
      <c r="L15" s="13"/>
    </row>
    <row r="16" spans="1:14" ht="12.75">
      <c r="A16" s="2"/>
      <c r="B16" s="16"/>
      <c r="C16" s="34" t="s">
        <v>6</v>
      </c>
      <c r="D16" s="34" t="s">
        <v>12</v>
      </c>
      <c r="E16" s="34" t="s">
        <v>6</v>
      </c>
      <c r="F16" s="34" t="s">
        <v>12</v>
      </c>
      <c r="G16" s="34" t="s">
        <v>6</v>
      </c>
      <c r="H16" s="34" t="s">
        <v>12</v>
      </c>
      <c r="I16" s="17" t="s">
        <v>6</v>
      </c>
      <c r="J16" s="17" t="s">
        <v>12</v>
      </c>
      <c r="K16" s="18" t="s">
        <v>6</v>
      </c>
      <c r="L16" s="18" t="s">
        <v>12</v>
      </c>
      <c r="M16" s="18" t="s">
        <v>6</v>
      </c>
      <c r="N16" s="18" t="s">
        <v>12</v>
      </c>
    </row>
    <row r="17" spans="1:12" ht="12.75">
      <c r="A17" s="2"/>
      <c r="B17" s="23" t="s">
        <v>13</v>
      </c>
      <c r="C17" s="36"/>
      <c r="D17" s="36"/>
      <c r="E17" s="36"/>
      <c r="F17" s="36"/>
      <c r="G17" s="36"/>
      <c r="H17" s="36"/>
      <c r="I17" s="12"/>
      <c r="J17" s="12"/>
      <c r="K17" s="13"/>
      <c r="L17" s="13"/>
    </row>
    <row r="18" spans="1:14" ht="12.75">
      <c r="A18" s="2"/>
      <c r="B18" s="16" t="s">
        <v>14</v>
      </c>
      <c r="C18" s="35">
        <v>43759</v>
      </c>
      <c r="D18" s="35">
        <v>74</v>
      </c>
      <c r="E18" s="35">
        <v>44513</v>
      </c>
      <c r="F18" s="35">
        <v>74</v>
      </c>
      <c r="G18" s="35">
        <v>44350</v>
      </c>
      <c r="H18" s="35">
        <v>73.02</v>
      </c>
      <c r="I18" s="21">
        <v>751</v>
      </c>
      <c r="J18" s="21">
        <v>69</v>
      </c>
      <c r="K18" s="22">
        <v>590</v>
      </c>
      <c r="L18" s="22">
        <v>67</v>
      </c>
      <c r="M18" s="22">
        <v>557</v>
      </c>
      <c r="N18" s="22">
        <v>64.92</v>
      </c>
    </row>
    <row r="19" spans="1:14" ht="12.75">
      <c r="A19" s="2"/>
      <c r="B19" s="16" t="s">
        <v>15</v>
      </c>
      <c r="C19" s="35">
        <v>15460</v>
      </c>
      <c r="D19" s="35">
        <v>26</v>
      </c>
      <c r="E19" s="35">
        <v>16016</v>
      </c>
      <c r="F19" s="35">
        <v>26</v>
      </c>
      <c r="G19" s="35">
        <v>16387</v>
      </c>
      <c r="H19" s="35">
        <v>26.98</v>
      </c>
      <c r="I19" s="21">
        <v>337</v>
      </c>
      <c r="J19" s="21">
        <v>31</v>
      </c>
      <c r="K19" s="22">
        <v>293</v>
      </c>
      <c r="L19" s="22">
        <v>33</v>
      </c>
      <c r="M19" s="22">
        <v>301</v>
      </c>
      <c r="N19" s="22">
        <v>35.08</v>
      </c>
    </row>
    <row r="20" spans="1:14" s="27" customFormat="1" ht="12.75">
      <c r="A20" s="25"/>
      <c r="B20" s="24" t="s">
        <v>56</v>
      </c>
      <c r="C20" s="37">
        <f>SUM(C18:C19)</f>
        <v>59219</v>
      </c>
      <c r="D20" s="37"/>
      <c r="E20" s="37">
        <f>SUM(E18:E19)</f>
        <v>60529</v>
      </c>
      <c r="F20" s="37"/>
      <c r="G20" s="37">
        <f>SUM(G18:G19)</f>
        <v>60737</v>
      </c>
      <c r="H20" s="37"/>
      <c r="I20" s="26">
        <f>SUM(I18:I19)</f>
        <v>1088</v>
      </c>
      <c r="J20" s="26"/>
      <c r="K20" s="26">
        <f>SUM(K18:K19)</f>
        <v>883</v>
      </c>
      <c r="L20" s="26"/>
      <c r="M20" s="26">
        <f>SUM(M18:M19)</f>
        <v>858</v>
      </c>
      <c r="N20" s="26"/>
    </row>
    <row r="21" spans="1:14" ht="12.75">
      <c r="A21" s="2"/>
      <c r="B21" s="23" t="s">
        <v>16</v>
      </c>
      <c r="C21" s="35"/>
      <c r="D21" s="35"/>
      <c r="E21" s="35"/>
      <c r="F21" s="35"/>
      <c r="G21" s="35"/>
      <c r="H21" s="35"/>
      <c r="I21" s="21"/>
      <c r="J21" s="21"/>
      <c r="K21" s="22"/>
      <c r="L21" s="22"/>
      <c r="M21" s="22"/>
      <c r="N21" s="22"/>
    </row>
    <row r="22" spans="1:14" ht="12.75">
      <c r="A22" s="2"/>
      <c r="B22" s="28">
        <v>-1959</v>
      </c>
      <c r="C22" s="35"/>
      <c r="D22" s="35"/>
      <c r="E22" s="35"/>
      <c r="F22" s="35"/>
      <c r="G22" s="35">
        <v>3372</v>
      </c>
      <c r="H22" s="35">
        <v>5.55</v>
      </c>
      <c r="I22" s="21"/>
      <c r="J22" s="21"/>
      <c r="K22" s="22"/>
      <c r="L22" s="22"/>
      <c r="M22" s="22">
        <v>86</v>
      </c>
      <c r="N22" s="22">
        <v>10.02</v>
      </c>
    </row>
    <row r="23" spans="1:14" ht="12.75">
      <c r="A23" s="2"/>
      <c r="B23" s="16" t="s">
        <v>57</v>
      </c>
      <c r="C23" s="35"/>
      <c r="D23" s="35"/>
      <c r="E23" s="35"/>
      <c r="F23" s="35"/>
      <c r="G23" s="35">
        <v>5147</v>
      </c>
      <c r="H23" s="35">
        <v>8.47</v>
      </c>
      <c r="I23" s="21"/>
      <c r="J23" s="21"/>
      <c r="K23" s="22"/>
      <c r="L23" s="22"/>
      <c r="M23" s="22">
        <v>95</v>
      </c>
      <c r="N23" s="22">
        <v>11.07</v>
      </c>
    </row>
    <row r="24" spans="1:14" ht="12.75">
      <c r="A24" s="2"/>
      <c r="B24" s="16" t="s">
        <v>58</v>
      </c>
      <c r="C24" s="35"/>
      <c r="D24" s="35"/>
      <c r="E24" s="35"/>
      <c r="F24" s="35"/>
      <c r="G24" s="35">
        <v>6607</v>
      </c>
      <c r="H24" s="35">
        <v>10.88</v>
      </c>
      <c r="I24" s="21"/>
      <c r="J24" s="21"/>
      <c r="K24" s="22"/>
      <c r="L24" s="22"/>
      <c r="M24" s="22">
        <v>128</v>
      </c>
      <c r="N24" s="22">
        <v>14.92</v>
      </c>
    </row>
    <row r="25" spans="1:14" ht="12.75">
      <c r="A25" s="2"/>
      <c r="B25" s="16" t="s">
        <v>59</v>
      </c>
      <c r="C25" s="35"/>
      <c r="D25" s="35"/>
      <c r="E25" s="35"/>
      <c r="F25" s="35"/>
      <c r="G25" s="35">
        <v>8054</v>
      </c>
      <c r="H25" s="35">
        <v>13.26</v>
      </c>
      <c r="I25" s="21"/>
      <c r="J25" s="21"/>
      <c r="K25" s="22"/>
      <c r="L25" s="22"/>
      <c r="M25" s="22">
        <v>123</v>
      </c>
      <c r="N25" s="22">
        <v>14.34</v>
      </c>
    </row>
    <row r="26" spans="1:14" ht="12.75">
      <c r="A26" s="2"/>
      <c r="B26" s="16" t="s">
        <v>60</v>
      </c>
      <c r="C26" s="35"/>
      <c r="D26" s="35"/>
      <c r="E26" s="35"/>
      <c r="F26" s="35"/>
      <c r="G26" s="35">
        <v>10215</v>
      </c>
      <c r="H26" s="35">
        <v>16.82</v>
      </c>
      <c r="I26" s="21"/>
      <c r="J26" s="21"/>
      <c r="K26" s="22"/>
      <c r="L26" s="22"/>
      <c r="M26" s="22">
        <v>151</v>
      </c>
      <c r="N26" s="22">
        <v>17.6</v>
      </c>
    </row>
    <row r="27" spans="1:14" ht="12.75">
      <c r="A27" s="2"/>
      <c r="B27" s="16" t="s">
        <v>61</v>
      </c>
      <c r="C27" s="35"/>
      <c r="D27" s="35"/>
      <c r="E27" s="35"/>
      <c r="F27" s="35"/>
      <c r="G27" s="35">
        <v>10163</v>
      </c>
      <c r="H27" s="35">
        <v>16.73</v>
      </c>
      <c r="I27" s="21"/>
      <c r="J27" s="21"/>
      <c r="K27" s="22"/>
      <c r="L27" s="22"/>
      <c r="M27" s="22">
        <v>124</v>
      </c>
      <c r="N27" s="22">
        <v>14.45</v>
      </c>
    </row>
    <row r="28" spans="1:14" ht="12.75">
      <c r="A28" s="2"/>
      <c r="B28" s="16" t="s">
        <v>62</v>
      </c>
      <c r="C28" s="35"/>
      <c r="D28" s="35"/>
      <c r="E28" s="35"/>
      <c r="F28" s="35"/>
      <c r="G28" s="35">
        <v>9688</v>
      </c>
      <c r="H28" s="35">
        <v>15.95</v>
      </c>
      <c r="I28" s="21"/>
      <c r="J28" s="21"/>
      <c r="K28" s="22"/>
      <c r="L28" s="22"/>
      <c r="M28" s="22">
        <v>103</v>
      </c>
      <c r="N28" s="22">
        <v>12</v>
      </c>
    </row>
    <row r="29" spans="1:14" ht="12.75">
      <c r="A29" s="2"/>
      <c r="B29" s="16" t="s">
        <v>63</v>
      </c>
      <c r="C29" s="35"/>
      <c r="D29" s="35"/>
      <c r="E29" s="35"/>
      <c r="F29" s="35"/>
      <c r="G29" s="35">
        <v>7491</v>
      </c>
      <c r="H29" s="35">
        <v>12.33</v>
      </c>
      <c r="I29" s="21"/>
      <c r="J29" s="21"/>
      <c r="K29" s="22"/>
      <c r="L29" s="22"/>
      <c r="M29" s="22">
        <v>48</v>
      </c>
      <c r="N29" s="22">
        <v>5.59</v>
      </c>
    </row>
    <row r="30" spans="1:14" s="27" customFormat="1" ht="12.75">
      <c r="A30" s="25"/>
      <c r="B30" s="24" t="s">
        <v>56</v>
      </c>
      <c r="C30" s="37"/>
      <c r="D30" s="37"/>
      <c r="E30" s="37"/>
      <c r="F30" s="37"/>
      <c r="G30" s="37">
        <f>SUM(G22:G29)</f>
        <v>60737</v>
      </c>
      <c r="H30" s="37"/>
      <c r="I30" s="29"/>
      <c r="J30" s="29"/>
      <c r="K30" s="30"/>
      <c r="L30" s="30"/>
      <c r="M30" s="30">
        <f>SUM(M22:M29)</f>
        <v>858</v>
      </c>
      <c r="N30" s="30"/>
    </row>
    <row r="31" spans="1:14" ht="12.75">
      <c r="A31" s="2"/>
      <c r="B31" s="23" t="s">
        <v>17</v>
      </c>
      <c r="C31" s="35"/>
      <c r="D31" s="35"/>
      <c r="E31" s="35"/>
      <c r="F31" s="35"/>
      <c r="G31" s="35"/>
      <c r="H31" s="35"/>
      <c r="I31" s="21"/>
      <c r="J31" s="21"/>
      <c r="K31" s="22"/>
      <c r="L31" s="22"/>
      <c r="M31" s="22"/>
      <c r="N31" s="22"/>
    </row>
    <row r="32" spans="1:14" ht="12.75">
      <c r="A32" s="2"/>
      <c r="B32" s="28">
        <v>-1984</v>
      </c>
      <c r="C32" s="35"/>
      <c r="D32" s="35"/>
      <c r="E32" s="35"/>
      <c r="F32" s="35"/>
      <c r="G32" s="35">
        <v>2627</v>
      </c>
      <c r="H32" s="35">
        <v>4.8</v>
      </c>
      <c r="I32" s="21"/>
      <c r="J32" s="21"/>
      <c r="K32" s="22"/>
      <c r="L32" s="22"/>
      <c r="M32" s="22">
        <v>94</v>
      </c>
      <c r="N32" s="22">
        <v>11.97</v>
      </c>
    </row>
    <row r="33" spans="1:14" ht="12.75">
      <c r="A33" s="2"/>
      <c r="B33" s="16" t="s">
        <v>62</v>
      </c>
      <c r="C33" s="35"/>
      <c r="D33" s="35"/>
      <c r="E33" s="35"/>
      <c r="F33" s="35"/>
      <c r="G33" s="35">
        <v>3932</v>
      </c>
      <c r="H33" s="35">
        <v>7.19</v>
      </c>
      <c r="I33" s="21"/>
      <c r="J33" s="21"/>
      <c r="K33" s="22"/>
      <c r="L33" s="22"/>
      <c r="M33" s="22">
        <v>73</v>
      </c>
      <c r="N33" s="22">
        <v>9.3</v>
      </c>
    </row>
    <row r="34" spans="1:14" ht="12.75">
      <c r="A34" s="2"/>
      <c r="B34" s="16" t="s">
        <v>64</v>
      </c>
      <c r="C34" s="35"/>
      <c r="D34" s="35"/>
      <c r="E34" s="35"/>
      <c r="F34" s="35"/>
      <c r="G34" s="35">
        <v>4848</v>
      </c>
      <c r="H34" s="35">
        <v>8.87</v>
      </c>
      <c r="I34" s="21"/>
      <c r="J34" s="21"/>
      <c r="K34" s="22"/>
      <c r="L34" s="22"/>
      <c r="M34" s="22">
        <v>66</v>
      </c>
      <c r="N34" s="22">
        <v>8.41</v>
      </c>
    </row>
    <row r="35" spans="1:14" ht="12.75">
      <c r="A35" s="2"/>
      <c r="B35" s="16" t="s">
        <v>65</v>
      </c>
      <c r="C35" s="35"/>
      <c r="D35" s="35"/>
      <c r="E35" s="35"/>
      <c r="F35" s="35"/>
      <c r="G35" s="35">
        <v>7332</v>
      </c>
      <c r="H35" s="35">
        <v>13.41</v>
      </c>
      <c r="I35" s="21"/>
      <c r="J35" s="21"/>
      <c r="K35" s="22"/>
      <c r="L35" s="22"/>
      <c r="M35" s="22">
        <v>107</v>
      </c>
      <c r="N35" s="22">
        <v>13.63</v>
      </c>
    </row>
    <row r="36" spans="1:14" ht="12.75">
      <c r="A36" s="2"/>
      <c r="B36" s="16" t="s">
        <v>66</v>
      </c>
      <c r="C36" s="35"/>
      <c r="D36" s="35"/>
      <c r="E36" s="35"/>
      <c r="F36" s="35"/>
      <c r="G36" s="35">
        <v>9290</v>
      </c>
      <c r="H36" s="35">
        <v>16.99</v>
      </c>
      <c r="I36" s="21"/>
      <c r="J36" s="21"/>
      <c r="K36" s="22"/>
      <c r="L36" s="22"/>
      <c r="M36" s="22">
        <v>152</v>
      </c>
      <c r="N36" s="22">
        <v>19.36</v>
      </c>
    </row>
    <row r="37" spans="1:14" ht="12.75">
      <c r="A37" s="2"/>
      <c r="B37" s="16" t="s">
        <v>67</v>
      </c>
      <c r="C37" s="35"/>
      <c r="D37" s="35"/>
      <c r="E37" s="35"/>
      <c r="F37" s="35"/>
      <c r="G37" s="35">
        <v>9187</v>
      </c>
      <c r="H37" s="35">
        <v>16.8</v>
      </c>
      <c r="I37" s="21"/>
      <c r="J37" s="21"/>
      <c r="K37" s="22"/>
      <c r="L37" s="22"/>
      <c r="M37" s="22">
        <v>130</v>
      </c>
      <c r="N37" s="22">
        <v>16.56</v>
      </c>
    </row>
    <row r="38" spans="1:14" ht="12.75">
      <c r="A38" s="2"/>
      <c r="B38" s="16" t="s">
        <v>68</v>
      </c>
      <c r="C38" s="35"/>
      <c r="D38" s="35"/>
      <c r="E38" s="35"/>
      <c r="F38" s="35"/>
      <c r="G38" s="35">
        <v>9112</v>
      </c>
      <c r="H38" s="35">
        <v>16.66</v>
      </c>
      <c r="I38" s="21"/>
      <c r="J38" s="21"/>
      <c r="K38" s="22"/>
      <c r="L38" s="22"/>
      <c r="M38" s="22">
        <v>93</v>
      </c>
      <c r="N38" s="22">
        <v>11.85</v>
      </c>
    </row>
    <row r="39" spans="1:14" ht="12.75">
      <c r="A39" s="2"/>
      <c r="B39" s="16" t="s">
        <v>69</v>
      </c>
      <c r="C39" s="35"/>
      <c r="D39" s="35"/>
      <c r="E39" s="35"/>
      <c r="F39" s="35"/>
      <c r="G39" s="35">
        <v>8352</v>
      </c>
      <c r="H39" s="35">
        <v>15.27</v>
      </c>
      <c r="I39" s="21"/>
      <c r="J39" s="21"/>
      <c r="K39" s="22"/>
      <c r="L39" s="22"/>
      <c r="M39" s="22">
        <v>70</v>
      </c>
      <c r="N39" s="22">
        <v>8.92</v>
      </c>
    </row>
    <row r="40" spans="1:14" s="27" customFormat="1" ht="12.75">
      <c r="A40" s="25"/>
      <c r="B40" s="24" t="s">
        <v>56</v>
      </c>
      <c r="C40" s="37"/>
      <c r="D40" s="37"/>
      <c r="E40" s="37"/>
      <c r="F40" s="37"/>
      <c r="G40" s="37">
        <f>SUM(G32:G39)</f>
        <v>54680</v>
      </c>
      <c r="H40" s="37"/>
      <c r="I40" s="29"/>
      <c r="J40" s="29"/>
      <c r="K40" s="30"/>
      <c r="L40" s="30"/>
      <c r="M40" s="30">
        <f>SUM(M32:M39)</f>
        <v>785</v>
      </c>
      <c r="N40" s="30"/>
    </row>
    <row r="41" spans="1:14" ht="12.75">
      <c r="A41" s="2"/>
      <c r="B41" s="23" t="s">
        <v>18</v>
      </c>
      <c r="C41" s="35"/>
      <c r="D41" s="35"/>
      <c r="E41" s="35"/>
      <c r="F41" s="35"/>
      <c r="G41" s="35"/>
      <c r="H41" s="35"/>
      <c r="I41" s="21"/>
      <c r="J41" s="21"/>
      <c r="K41" s="22"/>
      <c r="L41" s="22"/>
      <c r="M41" s="22"/>
      <c r="N41" s="22"/>
    </row>
    <row r="42" spans="1:14" ht="12.75">
      <c r="A42" s="2"/>
      <c r="B42" s="16" t="s">
        <v>19</v>
      </c>
      <c r="C42" s="35">
        <v>41393</v>
      </c>
      <c r="D42" s="35">
        <v>70</v>
      </c>
      <c r="E42" s="35">
        <v>42243</v>
      </c>
      <c r="F42" s="35">
        <v>70</v>
      </c>
      <c r="G42" s="35">
        <v>42484</v>
      </c>
      <c r="H42" s="35">
        <v>70.32</v>
      </c>
      <c r="I42" s="21">
        <v>510</v>
      </c>
      <c r="J42" s="21">
        <v>47</v>
      </c>
      <c r="K42" s="22">
        <v>434</v>
      </c>
      <c r="L42" s="22">
        <v>49</v>
      </c>
      <c r="M42" s="22">
        <v>441</v>
      </c>
      <c r="N42" s="22">
        <v>51.4</v>
      </c>
    </row>
    <row r="43" spans="1:14" ht="12.75">
      <c r="A43" s="2"/>
      <c r="B43" s="16" t="s">
        <v>20</v>
      </c>
      <c r="C43" s="35">
        <v>12641</v>
      </c>
      <c r="D43" s="35">
        <v>21</v>
      </c>
      <c r="E43" s="35">
        <v>13164</v>
      </c>
      <c r="F43" s="35">
        <v>22</v>
      </c>
      <c r="G43" s="35">
        <v>13272</v>
      </c>
      <c r="H43" s="35">
        <v>21.97</v>
      </c>
      <c r="I43" s="21">
        <v>287</v>
      </c>
      <c r="J43" s="21">
        <v>26</v>
      </c>
      <c r="K43" s="22">
        <v>243</v>
      </c>
      <c r="L43" s="22">
        <v>28</v>
      </c>
      <c r="M43" s="22">
        <v>236</v>
      </c>
      <c r="N43" s="22">
        <v>27.51</v>
      </c>
    </row>
    <row r="44" spans="1:14" ht="12.75">
      <c r="A44" s="2"/>
      <c r="B44" s="16" t="s">
        <v>21</v>
      </c>
      <c r="C44" s="35">
        <v>3627</v>
      </c>
      <c r="D44" s="35">
        <v>6</v>
      </c>
      <c r="E44" s="35">
        <v>3634</v>
      </c>
      <c r="F44" s="35">
        <v>6</v>
      </c>
      <c r="G44" s="35">
        <v>3524</v>
      </c>
      <c r="H44" s="35">
        <v>5.83</v>
      </c>
      <c r="I44" s="21">
        <v>54</v>
      </c>
      <c r="J44" s="21">
        <v>5</v>
      </c>
      <c r="K44" s="22">
        <v>41</v>
      </c>
      <c r="L44" s="22">
        <v>5</v>
      </c>
      <c r="M44" s="22">
        <v>43</v>
      </c>
      <c r="N44" s="22">
        <v>5.01</v>
      </c>
    </row>
    <row r="45" spans="1:14" ht="12.75">
      <c r="A45" s="2"/>
      <c r="B45" s="16" t="s">
        <v>22</v>
      </c>
      <c r="C45" s="35">
        <v>1378</v>
      </c>
      <c r="D45" s="35">
        <v>2</v>
      </c>
      <c r="E45" s="35">
        <v>1255</v>
      </c>
      <c r="F45" s="35">
        <v>2</v>
      </c>
      <c r="G45" s="35">
        <v>1139</v>
      </c>
      <c r="H45" s="35">
        <v>1.89</v>
      </c>
      <c r="I45" s="21">
        <v>235</v>
      </c>
      <c r="J45" s="21">
        <v>22</v>
      </c>
      <c r="K45" s="22">
        <v>165</v>
      </c>
      <c r="L45" s="22">
        <v>19</v>
      </c>
      <c r="M45" s="22">
        <v>138</v>
      </c>
      <c r="N45" s="22">
        <v>16.08</v>
      </c>
    </row>
    <row r="46" spans="1:14" s="27" customFormat="1" ht="12.75">
      <c r="A46" s="25"/>
      <c r="B46" s="24" t="s">
        <v>56</v>
      </c>
      <c r="C46" s="37">
        <f>SUM(C42:C45)</f>
        <v>59039</v>
      </c>
      <c r="D46" s="37"/>
      <c r="E46" s="37">
        <f>SUM(E42:E45)</f>
        <v>60296</v>
      </c>
      <c r="F46" s="37"/>
      <c r="G46" s="37">
        <f>SUM(G42:G45)</f>
        <v>60419</v>
      </c>
      <c r="H46" s="37"/>
      <c r="I46" s="29">
        <f>SUM(I42:I45)</f>
        <v>1086</v>
      </c>
      <c r="J46" s="29"/>
      <c r="K46" s="30">
        <f>SUM(K42:K45)</f>
        <v>883</v>
      </c>
      <c r="L46" s="30"/>
      <c r="M46" s="30">
        <f>SUM(M42:M45)</f>
        <v>858</v>
      </c>
      <c r="N46" s="30"/>
    </row>
    <row r="47" spans="1:14" ht="12.75">
      <c r="A47" s="2"/>
      <c r="B47" s="23" t="s">
        <v>23</v>
      </c>
      <c r="C47" s="35"/>
      <c r="D47" s="35"/>
      <c r="E47" s="35"/>
      <c r="F47" s="35"/>
      <c r="G47" s="35"/>
      <c r="H47" s="35"/>
      <c r="I47" s="21"/>
      <c r="J47" s="21"/>
      <c r="K47" s="22"/>
      <c r="L47" s="22"/>
      <c r="M47" s="22"/>
      <c r="N47" s="22"/>
    </row>
    <row r="48" spans="1:14" ht="12.75">
      <c r="A48" s="2"/>
      <c r="B48" s="16" t="s">
        <v>24</v>
      </c>
      <c r="C48" s="35">
        <v>24124</v>
      </c>
      <c r="D48" s="35">
        <v>41</v>
      </c>
      <c r="E48" s="35">
        <v>24705</v>
      </c>
      <c r="F48" s="35">
        <v>41</v>
      </c>
      <c r="G48" s="35">
        <v>24668</v>
      </c>
      <c r="H48" s="35">
        <v>41.05</v>
      </c>
      <c r="I48" s="21">
        <v>356</v>
      </c>
      <c r="J48" s="21">
        <v>33</v>
      </c>
      <c r="K48" s="22">
        <v>289</v>
      </c>
      <c r="L48" s="22">
        <v>33</v>
      </c>
      <c r="M48" s="22">
        <v>263</v>
      </c>
      <c r="N48" s="22">
        <v>31.2</v>
      </c>
    </row>
    <row r="49" spans="1:14" ht="12.75">
      <c r="A49" s="2"/>
      <c r="B49" s="16" t="s">
        <v>25</v>
      </c>
      <c r="C49" s="35">
        <v>13014</v>
      </c>
      <c r="D49" s="35">
        <v>22</v>
      </c>
      <c r="E49" s="35">
        <v>13394</v>
      </c>
      <c r="F49" s="35">
        <v>22</v>
      </c>
      <c r="G49" s="35">
        <v>13837</v>
      </c>
      <c r="H49" s="35">
        <v>23.02</v>
      </c>
      <c r="I49" s="21">
        <v>233</v>
      </c>
      <c r="J49" s="21">
        <v>22</v>
      </c>
      <c r="K49" s="22">
        <v>185</v>
      </c>
      <c r="L49" s="22">
        <v>21</v>
      </c>
      <c r="M49" s="22">
        <v>207</v>
      </c>
      <c r="N49" s="22">
        <v>24.56</v>
      </c>
    </row>
    <row r="50" spans="1:14" ht="12.75">
      <c r="A50" s="2"/>
      <c r="B50" s="16" t="s">
        <v>26</v>
      </c>
      <c r="C50" s="35">
        <v>10142</v>
      </c>
      <c r="D50" s="35">
        <v>17</v>
      </c>
      <c r="E50" s="35">
        <v>10303</v>
      </c>
      <c r="F50" s="35">
        <v>17</v>
      </c>
      <c r="G50" s="35">
        <v>9947</v>
      </c>
      <c r="H50" s="35">
        <v>16.55</v>
      </c>
      <c r="I50" s="21">
        <v>211</v>
      </c>
      <c r="J50" s="21">
        <v>20</v>
      </c>
      <c r="K50" s="22">
        <v>178</v>
      </c>
      <c r="L50" s="22">
        <v>20</v>
      </c>
      <c r="M50" s="22">
        <v>172</v>
      </c>
      <c r="N50" s="22">
        <v>20.4</v>
      </c>
    </row>
    <row r="51" spans="1:14" ht="12.75">
      <c r="A51" s="2"/>
      <c r="B51" s="16" t="s">
        <v>27</v>
      </c>
      <c r="C51" s="35">
        <v>11144</v>
      </c>
      <c r="D51" s="35">
        <v>19</v>
      </c>
      <c r="E51" s="35">
        <v>11786</v>
      </c>
      <c r="F51" s="35">
        <v>20</v>
      </c>
      <c r="G51" s="35">
        <v>11647</v>
      </c>
      <c r="H51" s="35">
        <v>19.38</v>
      </c>
      <c r="I51" s="21">
        <v>265</v>
      </c>
      <c r="J51" s="21">
        <v>25</v>
      </c>
      <c r="K51" s="22">
        <v>229</v>
      </c>
      <c r="L51" s="22">
        <v>26</v>
      </c>
      <c r="M51" s="22">
        <v>201</v>
      </c>
      <c r="N51" s="22">
        <v>23.84</v>
      </c>
    </row>
    <row r="52" spans="1:14" s="27" customFormat="1" ht="12.75">
      <c r="A52" s="25"/>
      <c r="B52" s="24" t="s">
        <v>56</v>
      </c>
      <c r="C52" s="37">
        <f>SUM(C48:C51)</f>
        <v>58424</v>
      </c>
      <c r="D52" s="37"/>
      <c r="E52" s="37">
        <f>SUM(E48:E51)</f>
        <v>60188</v>
      </c>
      <c r="F52" s="37"/>
      <c r="G52" s="37">
        <f>SUM(G48:G51)</f>
        <v>60099</v>
      </c>
      <c r="H52" s="37"/>
      <c r="I52" s="29">
        <f>SUM(I48:I51)</f>
        <v>1065</v>
      </c>
      <c r="J52" s="29"/>
      <c r="K52" s="30">
        <f>SUM(K48:K51)</f>
        <v>881</v>
      </c>
      <c r="L52" s="30"/>
      <c r="M52" s="30">
        <f>SUM(M48:M51)</f>
        <v>843</v>
      </c>
      <c r="N52" s="30"/>
    </row>
    <row r="53" spans="1:14" ht="12.75">
      <c r="A53" s="2"/>
      <c r="B53" s="23" t="s">
        <v>28</v>
      </c>
      <c r="C53" s="35"/>
      <c r="D53" s="35"/>
      <c r="E53" s="35"/>
      <c r="F53" s="35"/>
      <c r="G53" s="35"/>
      <c r="H53" s="35"/>
      <c r="I53" s="21"/>
      <c r="J53" s="21"/>
      <c r="K53" s="22"/>
      <c r="L53" s="22"/>
      <c r="M53" s="22"/>
      <c r="N53" s="22"/>
    </row>
    <row r="54" spans="1:14" ht="12.75">
      <c r="A54" s="2"/>
      <c r="B54" s="16" t="s">
        <v>29</v>
      </c>
      <c r="C54" s="35">
        <v>40765</v>
      </c>
      <c r="D54" s="35">
        <v>74</v>
      </c>
      <c r="E54" s="35">
        <v>40775</v>
      </c>
      <c r="F54" s="35">
        <v>74</v>
      </c>
      <c r="G54" s="35">
        <v>41499</v>
      </c>
      <c r="H54" s="35">
        <v>74.96</v>
      </c>
      <c r="I54" s="21">
        <v>961</v>
      </c>
      <c r="J54" s="21">
        <v>97</v>
      </c>
      <c r="K54" s="22">
        <v>766</v>
      </c>
      <c r="L54" s="22">
        <v>97</v>
      </c>
      <c r="M54" s="22">
        <v>772</v>
      </c>
      <c r="N54" s="22">
        <v>97.6</v>
      </c>
    </row>
    <row r="55" spans="1:14" ht="12.75">
      <c r="A55" s="2"/>
      <c r="B55" s="16" t="s">
        <v>30</v>
      </c>
      <c r="C55" s="35">
        <v>8752</v>
      </c>
      <c r="D55" s="35">
        <v>16</v>
      </c>
      <c r="E55" s="35">
        <v>8813</v>
      </c>
      <c r="F55" s="35">
        <v>16</v>
      </c>
      <c r="G55" s="35">
        <v>8730</v>
      </c>
      <c r="H55" s="35">
        <v>15.77</v>
      </c>
      <c r="I55" s="21">
        <v>19</v>
      </c>
      <c r="J55" s="21">
        <v>2</v>
      </c>
      <c r="K55" s="22">
        <v>13</v>
      </c>
      <c r="L55" s="22">
        <v>2</v>
      </c>
      <c r="M55" s="22">
        <v>12</v>
      </c>
      <c r="N55" s="22">
        <v>1.52</v>
      </c>
    </row>
    <row r="56" spans="1:14" ht="12.75">
      <c r="A56" s="2"/>
      <c r="B56" s="16" t="s">
        <v>31</v>
      </c>
      <c r="C56" s="35">
        <v>4671</v>
      </c>
      <c r="D56" s="35">
        <v>9</v>
      </c>
      <c r="E56" s="35">
        <v>4645</v>
      </c>
      <c r="F56" s="35">
        <v>8</v>
      </c>
      <c r="G56" s="35">
        <v>4623</v>
      </c>
      <c r="H56" s="35">
        <v>8.35</v>
      </c>
      <c r="I56" s="21">
        <v>6</v>
      </c>
      <c r="J56" s="21">
        <v>1</v>
      </c>
      <c r="K56" s="22">
        <v>3</v>
      </c>
      <c r="L56" s="22">
        <v>0</v>
      </c>
      <c r="M56" s="22">
        <v>2</v>
      </c>
      <c r="N56" s="22">
        <v>0.25</v>
      </c>
    </row>
    <row r="57" spans="1:14" ht="12.75">
      <c r="A57" s="2"/>
      <c r="B57" s="16" t="s">
        <v>32</v>
      </c>
      <c r="C57" s="35">
        <v>193</v>
      </c>
      <c r="D57" s="35">
        <v>0</v>
      </c>
      <c r="E57" s="35">
        <v>159</v>
      </c>
      <c r="F57" s="35">
        <v>0</v>
      </c>
      <c r="G57" s="35">
        <v>164</v>
      </c>
      <c r="H57" s="35">
        <v>0.3</v>
      </c>
      <c r="I57" s="21">
        <v>4</v>
      </c>
      <c r="J57" s="21">
        <v>0</v>
      </c>
      <c r="K57" s="22">
        <v>4</v>
      </c>
      <c r="L57" s="22">
        <v>1</v>
      </c>
      <c r="M57" s="22">
        <v>2</v>
      </c>
      <c r="N57" s="22">
        <v>0.25</v>
      </c>
    </row>
    <row r="58" spans="1:14" ht="12.75">
      <c r="A58" s="2"/>
      <c r="B58" s="16" t="s">
        <v>33</v>
      </c>
      <c r="C58" s="35">
        <v>396</v>
      </c>
      <c r="D58" s="35">
        <v>1</v>
      </c>
      <c r="E58" s="35">
        <v>390</v>
      </c>
      <c r="F58" s="35">
        <v>1</v>
      </c>
      <c r="G58" s="35">
        <v>346</v>
      </c>
      <c r="H58" s="35">
        <v>0.62</v>
      </c>
      <c r="I58" s="21">
        <v>5</v>
      </c>
      <c r="J58" s="21">
        <v>1</v>
      </c>
      <c r="K58" s="22">
        <v>6</v>
      </c>
      <c r="L58" s="22">
        <v>1</v>
      </c>
      <c r="M58" s="22">
        <v>3</v>
      </c>
      <c r="N58" s="22">
        <v>0.38</v>
      </c>
    </row>
    <row r="59" spans="1:14" s="27" customFormat="1" ht="12.75">
      <c r="A59" s="25"/>
      <c r="B59" s="24" t="s">
        <v>56</v>
      </c>
      <c r="C59" s="37">
        <f>SUM(C54:C58)</f>
        <v>54777</v>
      </c>
      <c r="D59" s="37"/>
      <c r="E59" s="37">
        <f>SUM(E54:E58)</f>
        <v>54782</v>
      </c>
      <c r="F59" s="37"/>
      <c r="G59" s="37">
        <f>SUM(G54:G58)</f>
        <v>55362</v>
      </c>
      <c r="H59" s="37"/>
      <c r="I59" s="29">
        <f>SUM(I54:I58)</f>
        <v>995</v>
      </c>
      <c r="J59" s="29"/>
      <c r="K59" s="30">
        <f>SUM(K54:K58)</f>
        <v>792</v>
      </c>
      <c r="L59" s="30"/>
      <c r="M59" s="30">
        <f>SUM(M54:M58)</f>
        <v>791</v>
      </c>
      <c r="N59" s="30"/>
    </row>
    <row r="60" spans="1:14" ht="12.75">
      <c r="A60" s="2"/>
      <c r="B60" s="23" t="s">
        <v>34</v>
      </c>
      <c r="C60" s="35"/>
      <c r="D60" s="35"/>
      <c r="E60" s="35"/>
      <c r="F60" s="35"/>
      <c r="G60" s="35"/>
      <c r="H60" s="35"/>
      <c r="I60" s="21"/>
      <c r="J60" s="21"/>
      <c r="K60" s="22"/>
      <c r="L60" s="22"/>
      <c r="M60" s="22"/>
      <c r="N60" s="22"/>
    </row>
    <row r="61" spans="1:14" ht="12.75">
      <c r="A61" s="2"/>
      <c r="B61" s="16" t="s">
        <v>35</v>
      </c>
      <c r="C61" s="35">
        <v>25798</v>
      </c>
      <c r="D61" s="35">
        <v>44</v>
      </c>
      <c r="E61" s="35">
        <v>25513</v>
      </c>
      <c r="F61" s="35">
        <v>42</v>
      </c>
      <c r="G61" s="35">
        <v>24698</v>
      </c>
      <c r="H61" s="35">
        <v>40.74</v>
      </c>
      <c r="I61" s="21">
        <v>626</v>
      </c>
      <c r="J61" s="21">
        <v>58</v>
      </c>
      <c r="K61" s="22">
        <v>473</v>
      </c>
      <c r="L61" s="22">
        <v>54</v>
      </c>
      <c r="M61" s="22">
        <v>458</v>
      </c>
      <c r="N61" s="22">
        <v>53.57</v>
      </c>
    </row>
    <row r="62" spans="1:14" ht="12.75">
      <c r="A62" s="2"/>
      <c r="B62" s="16" t="s">
        <v>36</v>
      </c>
      <c r="C62" s="35">
        <v>29436</v>
      </c>
      <c r="D62" s="35">
        <v>50</v>
      </c>
      <c r="E62" s="35">
        <v>30667</v>
      </c>
      <c r="F62" s="35">
        <v>51</v>
      </c>
      <c r="G62" s="35">
        <v>31445</v>
      </c>
      <c r="H62" s="35">
        <v>51.87</v>
      </c>
      <c r="I62" s="21">
        <v>372</v>
      </c>
      <c r="J62" s="21">
        <v>34</v>
      </c>
      <c r="K62" s="22">
        <v>339</v>
      </c>
      <c r="L62" s="22">
        <v>38</v>
      </c>
      <c r="M62" s="22">
        <v>343</v>
      </c>
      <c r="N62" s="22">
        <v>40.12</v>
      </c>
    </row>
    <row r="63" spans="1:14" ht="12.75">
      <c r="A63" s="2"/>
      <c r="B63" s="16" t="s">
        <v>37</v>
      </c>
      <c r="C63" s="35">
        <v>3198</v>
      </c>
      <c r="D63" s="35">
        <v>5</v>
      </c>
      <c r="E63" s="35">
        <v>3356</v>
      </c>
      <c r="F63" s="35">
        <v>6</v>
      </c>
      <c r="G63" s="35">
        <v>3543</v>
      </c>
      <c r="H63" s="35">
        <v>5.84</v>
      </c>
      <c r="I63" s="21">
        <v>70</v>
      </c>
      <c r="J63" s="21">
        <v>6</v>
      </c>
      <c r="K63" s="22">
        <v>57</v>
      </c>
      <c r="L63" s="22">
        <v>6</v>
      </c>
      <c r="M63" s="22">
        <v>38</v>
      </c>
      <c r="N63" s="22">
        <v>4.44</v>
      </c>
    </row>
    <row r="64" spans="1:14" ht="12.75">
      <c r="A64" s="2"/>
      <c r="B64" s="16" t="s">
        <v>38</v>
      </c>
      <c r="C64" s="35">
        <v>709</v>
      </c>
      <c r="D64" s="35">
        <v>1</v>
      </c>
      <c r="E64" s="35">
        <v>819</v>
      </c>
      <c r="F64" s="35">
        <v>1</v>
      </c>
      <c r="G64" s="35">
        <v>941</v>
      </c>
      <c r="H64" s="35">
        <v>1.55</v>
      </c>
      <c r="I64" s="21">
        <v>18</v>
      </c>
      <c r="J64" s="21">
        <v>2</v>
      </c>
      <c r="K64" s="22">
        <v>14</v>
      </c>
      <c r="L64" s="22">
        <v>2</v>
      </c>
      <c r="M64" s="22">
        <v>16</v>
      </c>
      <c r="N64" s="22">
        <v>1.87</v>
      </c>
    </row>
    <row r="65" spans="1:14" s="27" customFormat="1" ht="12.75">
      <c r="A65" s="25"/>
      <c r="B65" s="24" t="s">
        <v>56</v>
      </c>
      <c r="C65" s="37">
        <f>SUM(C61:C64)</f>
        <v>59141</v>
      </c>
      <c r="D65" s="37"/>
      <c r="E65" s="37">
        <f>SUM(E61:E64)</f>
        <v>60355</v>
      </c>
      <c r="F65" s="37"/>
      <c r="G65" s="37">
        <f>SUM(G61:G64)</f>
        <v>60627</v>
      </c>
      <c r="H65" s="37"/>
      <c r="I65" s="29">
        <f>SUM(I61:I64)</f>
        <v>1086</v>
      </c>
      <c r="J65" s="29"/>
      <c r="K65" s="30">
        <f>SUM(K61:K64)</f>
        <v>883</v>
      </c>
      <c r="L65" s="30"/>
      <c r="M65" s="30">
        <f>SUM(M61:M64)</f>
        <v>855</v>
      </c>
      <c r="N65" s="30"/>
    </row>
    <row r="66" spans="1:14" ht="12.75">
      <c r="A66" s="2"/>
      <c r="B66" s="23" t="s">
        <v>39</v>
      </c>
      <c r="C66" s="35"/>
      <c r="D66" s="35"/>
      <c r="E66" s="35"/>
      <c r="F66" s="35"/>
      <c r="G66" s="35"/>
      <c r="H66" s="35"/>
      <c r="I66" s="21"/>
      <c r="J66" s="21"/>
      <c r="K66" s="22"/>
      <c r="L66" s="22"/>
      <c r="M66" s="22"/>
      <c r="N66" s="22"/>
    </row>
    <row r="67" spans="1:14" ht="12.75">
      <c r="A67" s="2"/>
      <c r="B67" s="16" t="s">
        <v>40</v>
      </c>
      <c r="C67" s="35">
        <v>13474</v>
      </c>
      <c r="D67" s="35">
        <v>24</v>
      </c>
      <c r="E67" s="35">
        <v>13545</v>
      </c>
      <c r="F67" s="35">
        <v>23</v>
      </c>
      <c r="G67" s="35">
        <v>13067</v>
      </c>
      <c r="H67" s="35">
        <v>22.33</v>
      </c>
      <c r="I67" s="21">
        <v>201</v>
      </c>
      <c r="J67" s="21">
        <v>19</v>
      </c>
      <c r="K67" s="22">
        <v>167</v>
      </c>
      <c r="L67" s="22">
        <v>19</v>
      </c>
      <c r="M67" s="22">
        <v>152</v>
      </c>
      <c r="N67" s="22">
        <v>18.25</v>
      </c>
    </row>
    <row r="68" spans="1:14" ht="12.75">
      <c r="A68" s="2"/>
      <c r="B68" s="16" t="s">
        <v>41</v>
      </c>
      <c r="C68" s="35">
        <v>43196</v>
      </c>
      <c r="D68" s="35">
        <v>76</v>
      </c>
      <c r="E68" s="35">
        <v>44510</v>
      </c>
      <c r="F68" s="35">
        <v>77</v>
      </c>
      <c r="G68" s="35">
        <v>45454</v>
      </c>
      <c r="H68" s="35">
        <v>77.67</v>
      </c>
      <c r="I68" s="21">
        <v>854</v>
      </c>
      <c r="J68" s="21">
        <v>81</v>
      </c>
      <c r="K68" s="22">
        <v>690</v>
      </c>
      <c r="L68" s="22">
        <v>81</v>
      </c>
      <c r="M68" s="22">
        <v>681</v>
      </c>
      <c r="N68" s="22">
        <v>81.75</v>
      </c>
    </row>
    <row r="69" spans="1:14" s="27" customFormat="1" ht="12.75">
      <c r="A69" s="25"/>
      <c r="B69" s="24" t="s">
        <v>56</v>
      </c>
      <c r="C69" s="37">
        <f>SUM(C67:C68)</f>
        <v>56670</v>
      </c>
      <c r="D69" s="37"/>
      <c r="E69" s="37">
        <f>SUM(E67:E68)</f>
        <v>58055</v>
      </c>
      <c r="F69" s="37"/>
      <c r="G69" s="37">
        <f>SUM(G67:G68)</f>
        <v>58521</v>
      </c>
      <c r="H69" s="37"/>
      <c r="I69" s="29">
        <f>SUM(I67:I68)</f>
        <v>1055</v>
      </c>
      <c r="J69" s="29"/>
      <c r="K69" s="30">
        <f>SUM(K67:K68)</f>
        <v>857</v>
      </c>
      <c r="L69" s="30"/>
      <c r="M69" s="30">
        <f>SUM(M67:M68)</f>
        <v>833</v>
      </c>
      <c r="N69" s="30"/>
    </row>
    <row r="70" spans="1:14" ht="12.75">
      <c r="A70" s="2"/>
      <c r="B70" s="23" t="s">
        <v>42</v>
      </c>
      <c r="C70" s="35"/>
      <c r="D70" s="35"/>
      <c r="E70" s="35"/>
      <c r="F70" s="35"/>
      <c r="G70" s="35"/>
      <c r="H70" s="35"/>
      <c r="I70" s="21"/>
      <c r="J70" s="21"/>
      <c r="K70" s="22"/>
      <c r="L70" s="22"/>
      <c r="M70" s="22"/>
      <c r="N70" s="22"/>
    </row>
    <row r="71" spans="1:14" ht="12.75">
      <c r="A71" s="2"/>
      <c r="B71" s="16" t="s">
        <v>43</v>
      </c>
      <c r="C71" s="35">
        <v>4893</v>
      </c>
      <c r="D71" s="35">
        <v>36</v>
      </c>
      <c r="E71" s="35">
        <v>4815</v>
      </c>
      <c r="F71" s="35">
        <v>36</v>
      </c>
      <c r="G71" s="35">
        <v>5156</v>
      </c>
      <c r="H71" s="35">
        <v>39.4581770873192</v>
      </c>
      <c r="I71" s="21">
        <v>80</v>
      </c>
      <c r="J71" s="21">
        <v>40</v>
      </c>
      <c r="K71" s="22">
        <v>74</v>
      </c>
      <c r="L71" s="22">
        <v>44</v>
      </c>
      <c r="M71" s="22">
        <v>66</v>
      </c>
      <c r="N71" s="22">
        <v>43.42105263157895</v>
      </c>
    </row>
    <row r="72" spans="1:14" ht="12.75">
      <c r="A72" s="2"/>
      <c r="B72" s="16" t="s">
        <v>44</v>
      </c>
      <c r="C72" s="35">
        <v>1256</v>
      </c>
      <c r="D72" s="35">
        <v>9</v>
      </c>
      <c r="E72" s="35">
        <v>1307</v>
      </c>
      <c r="F72" s="35">
        <v>10</v>
      </c>
      <c r="G72" s="35">
        <v>1053</v>
      </c>
      <c r="H72" s="35">
        <v>8.058467896227137</v>
      </c>
      <c r="I72" s="21">
        <v>17</v>
      </c>
      <c r="J72" s="21">
        <v>8</v>
      </c>
      <c r="K72" s="22">
        <v>17</v>
      </c>
      <c r="L72" s="22">
        <v>10</v>
      </c>
      <c r="M72" s="22">
        <v>14</v>
      </c>
      <c r="N72" s="22">
        <v>9.210526315789473</v>
      </c>
    </row>
    <row r="73" spans="1:14" ht="12.75">
      <c r="A73" s="2"/>
      <c r="B73" s="16" t="s">
        <v>45</v>
      </c>
      <c r="C73" s="35">
        <v>7325</v>
      </c>
      <c r="D73" s="35">
        <v>54</v>
      </c>
      <c r="E73" s="35">
        <v>7423</v>
      </c>
      <c r="F73" s="35">
        <v>55</v>
      </c>
      <c r="G73" s="35">
        <v>6858</v>
      </c>
      <c r="H73" s="35">
        <v>52.48335501645366</v>
      </c>
      <c r="I73" s="21">
        <v>104</v>
      </c>
      <c r="J73" s="21">
        <v>52</v>
      </c>
      <c r="K73" s="22">
        <v>76</v>
      </c>
      <c r="L73" s="22">
        <v>46</v>
      </c>
      <c r="M73" s="22">
        <v>72</v>
      </c>
      <c r="N73" s="22">
        <v>47.368421052631575</v>
      </c>
    </row>
    <row r="74" spans="1:14" s="27" customFormat="1" ht="12.75">
      <c r="A74" s="25"/>
      <c r="B74" s="24" t="s">
        <v>56</v>
      </c>
      <c r="C74" s="37">
        <f>SUM(C71:C73)</f>
        <v>13474</v>
      </c>
      <c r="D74" s="37"/>
      <c r="E74" s="37">
        <f>SUM(E71:E73)</f>
        <v>13545</v>
      </c>
      <c r="F74" s="37"/>
      <c r="G74" s="37">
        <f>SUM(G71:G73)</f>
        <v>13067</v>
      </c>
      <c r="H74" s="37"/>
      <c r="I74" s="29">
        <f>SUM(I71:I73)</f>
        <v>201</v>
      </c>
      <c r="J74" s="29"/>
      <c r="K74" s="30">
        <f>SUM(K71:K73)</f>
        <v>167</v>
      </c>
      <c r="L74" s="30"/>
      <c r="M74" s="30">
        <f>SUM(M71:M73)</f>
        <v>152</v>
      </c>
      <c r="N74" s="30"/>
    </row>
    <row r="75" spans="1:14" ht="12.75">
      <c r="A75" s="2"/>
      <c r="B75" s="23" t="s">
        <v>46</v>
      </c>
      <c r="C75" s="35"/>
      <c r="D75" s="35"/>
      <c r="E75" s="35"/>
      <c r="F75" s="35"/>
      <c r="G75" s="35"/>
      <c r="H75" s="35"/>
      <c r="I75" s="21"/>
      <c r="J75" s="21"/>
      <c r="K75" s="22"/>
      <c r="L75" s="22"/>
      <c r="M75" s="22"/>
      <c r="N75" s="22"/>
    </row>
    <row r="76" spans="1:14" ht="12.75">
      <c r="A76" s="2"/>
      <c r="B76" s="16" t="s">
        <v>47</v>
      </c>
      <c r="C76" s="35">
        <v>44284</v>
      </c>
      <c r="D76" s="35">
        <v>80</v>
      </c>
      <c r="E76" s="35">
        <v>44363</v>
      </c>
      <c r="F76" s="35">
        <v>79</v>
      </c>
      <c r="G76" s="35">
        <v>45809</v>
      </c>
      <c r="H76" s="35">
        <v>81.53</v>
      </c>
      <c r="I76" s="21">
        <v>907</v>
      </c>
      <c r="J76" s="21">
        <v>89</v>
      </c>
      <c r="K76" s="22">
        <v>730</v>
      </c>
      <c r="L76" s="22">
        <v>90</v>
      </c>
      <c r="M76" s="22">
        <v>717</v>
      </c>
      <c r="N76" s="22">
        <v>88.41</v>
      </c>
    </row>
    <row r="77" spans="1:14" ht="12.75">
      <c r="A77" s="2"/>
      <c r="B77" s="16" t="s">
        <v>48</v>
      </c>
      <c r="C77" s="35">
        <v>10963</v>
      </c>
      <c r="D77" s="35">
        <v>20</v>
      </c>
      <c r="E77" s="35">
        <v>11118</v>
      </c>
      <c r="F77" s="35">
        <v>20</v>
      </c>
      <c r="G77" s="35">
        <v>10040</v>
      </c>
      <c r="H77" s="35">
        <v>17.87</v>
      </c>
      <c r="I77" s="21">
        <v>113</v>
      </c>
      <c r="J77" s="21">
        <v>11</v>
      </c>
      <c r="K77" s="22">
        <v>83</v>
      </c>
      <c r="L77" s="22">
        <v>10</v>
      </c>
      <c r="M77" s="22">
        <v>89</v>
      </c>
      <c r="N77" s="22">
        <v>10.97</v>
      </c>
    </row>
    <row r="78" spans="1:14" ht="12.75">
      <c r="A78" s="2"/>
      <c r="B78" s="16" t="s">
        <v>49</v>
      </c>
      <c r="C78" s="35">
        <v>317</v>
      </c>
      <c r="D78" s="35">
        <v>1</v>
      </c>
      <c r="E78" s="35">
        <v>359</v>
      </c>
      <c r="F78" s="35">
        <v>1</v>
      </c>
      <c r="G78" s="35">
        <v>335</v>
      </c>
      <c r="H78" s="35">
        <v>0.6</v>
      </c>
      <c r="I78" s="21">
        <v>4</v>
      </c>
      <c r="J78" s="21">
        <v>0</v>
      </c>
      <c r="K78" s="22">
        <v>2</v>
      </c>
      <c r="L78" s="22">
        <v>0</v>
      </c>
      <c r="M78" s="22">
        <v>5</v>
      </c>
      <c r="N78" s="22">
        <v>0.62</v>
      </c>
    </row>
    <row r="79" spans="1:14" s="27" customFormat="1" ht="12.75">
      <c r="A79" s="25"/>
      <c r="B79" s="24" t="s">
        <v>56</v>
      </c>
      <c r="C79" s="37">
        <f>SUM(C76:C78)</f>
        <v>55564</v>
      </c>
      <c r="D79" s="37"/>
      <c r="E79" s="37">
        <f>SUM(E76:E78)</f>
        <v>55840</v>
      </c>
      <c r="F79" s="37"/>
      <c r="G79" s="37">
        <f>SUM(G76:G78)</f>
        <v>56184</v>
      </c>
      <c r="H79" s="37"/>
      <c r="I79" s="29">
        <f>SUM(I76:I78)</f>
        <v>1024</v>
      </c>
      <c r="J79" s="29"/>
      <c r="K79" s="30">
        <f>SUM(K76:K78)</f>
        <v>815</v>
      </c>
      <c r="L79" s="30"/>
      <c r="M79" s="30">
        <f>SUM(M76:M78)</f>
        <v>811</v>
      </c>
      <c r="N79" s="30"/>
    </row>
    <row r="80" spans="1:14" ht="12.75">
      <c r="A80" s="2"/>
      <c r="B80" s="23" t="s">
        <v>50</v>
      </c>
      <c r="C80" s="35"/>
      <c r="D80" s="35"/>
      <c r="E80" s="35"/>
      <c r="F80" s="35"/>
      <c r="G80" s="35"/>
      <c r="H80" s="35"/>
      <c r="I80" s="21"/>
      <c r="J80" s="21"/>
      <c r="K80" s="22"/>
      <c r="L80" s="22"/>
      <c r="M80" s="22"/>
      <c r="N80" s="22"/>
    </row>
    <row r="81" spans="1:14" ht="12.75">
      <c r="A81" s="2"/>
      <c r="B81" s="16" t="s">
        <v>47</v>
      </c>
      <c r="C81" s="35">
        <v>49447</v>
      </c>
      <c r="D81" s="35">
        <v>84</v>
      </c>
      <c r="E81" s="35">
        <v>52283</v>
      </c>
      <c r="F81" s="35">
        <v>87</v>
      </c>
      <c r="G81" s="35">
        <v>54000</v>
      </c>
      <c r="H81" s="35">
        <v>89.16</v>
      </c>
      <c r="I81" s="21">
        <v>975</v>
      </c>
      <c r="J81" s="21">
        <v>90</v>
      </c>
      <c r="K81" s="22">
        <v>810</v>
      </c>
      <c r="L81" s="22">
        <v>92</v>
      </c>
      <c r="M81" s="22">
        <v>781</v>
      </c>
      <c r="N81" s="22">
        <v>91.24</v>
      </c>
    </row>
    <row r="82" spans="1:14" ht="12.75">
      <c r="A82" s="2"/>
      <c r="B82" s="16" t="s">
        <v>48</v>
      </c>
      <c r="C82" s="35">
        <v>9058</v>
      </c>
      <c r="D82" s="35">
        <v>15</v>
      </c>
      <c r="E82" s="35">
        <v>7418</v>
      </c>
      <c r="F82" s="35">
        <v>12</v>
      </c>
      <c r="G82" s="35">
        <v>6035</v>
      </c>
      <c r="H82" s="35">
        <v>9.96</v>
      </c>
      <c r="I82" s="21">
        <v>100</v>
      </c>
      <c r="J82" s="21">
        <v>9</v>
      </c>
      <c r="K82" s="22">
        <v>59</v>
      </c>
      <c r="L82" s="22">
        <v>7</v>
      </c>
      <c r="M82" s="22">
        <v>69</v>
      </c>
      <c r="N82" s="22">
        <v>8.06</v>
      </c>
    </row>
    <row r="83" spans="1:14" ht="12.75">
      <c r="A83" s="2"/>
      <c r="B83" s="16" t="s">
        <v>49</v>
      </c>
      <c r="C83" s="35">
        <v>568</v>
      </c>
      <c r="D83" s="35">
        <v>1</v>
      </c>
      <c r="E83" s="35">
        <v>629</v>
      </c>
      <c r="F83" s="35">
        <v>1</v>
      </c>
      <c r="G83" s="35">
        <v>529</v>
      </c>
      <c r="H83" s="35">
        <v>0.87</v>
      </c>
      <c r="I83" s="21">
        <v>9</v>
      </c>
      <c r="J83" s="21">
        <v>1</v>
      </c>
      <c r="K83" s="22">
        <v>8</v>
      </c>
      <c r="L83" s="22">
        <v>1</v>
      </c>
      <c r="M83" s="22">
        <v>6</v>
      </c>
      <c r="N83" s="22">
        <v>0.7</v>
      </c>
    </row>
    <row r="84" spans="1:14" s="27" customFormat="1" ht="12.75">
      <c r="A84" s="25"/>
      <c r="B84" s="24" t="s">
        <v>56</v>
      </c>
      <c r="C84" s="37">
        <f>SUM(C81:C83)</f>
        <v>59073</v>
      </c>
      <c r="D84" s="37"/>
      <c r="E84" s="37">
        <f>SUM(E81:E83)</f>
        <v>60330</v>
      </c>
      <c r="F84" s="37"/>
      <c r="G84" s="37">
        <f>SUM(G81:G83)</f>
        <v>60564</v>
      </c>
      <c r="H84" s="37"/>
      <c r="I84" s="29">
        <f>SUM(I81:I83)</f>
        <v>1084</v>
      </c>
      <c r="J84" s="29"/>
      <c r="K84" s="30">
        <f>SUM(K81:K83)</f>
        <v>877</v>
      </c>
      <c r="L84" s="30"/>
      <c r="M84" s="30">
        <f>SUM(M81:M83)</f>
        <v>856</v>
      </c>
      <c r="N84" s="30"/>
    </row>
    <row r="85" spans="1:14" ht="12.75">
      <c r="A85" s="2"/>
      <c r="B85" s="23" t="s">
        <v>51</v>
      </c>
      <c r="C85" s="35"/>
      <c r="D85" s="35"/>
      <c r="E85" s="35"/>
      <c r="F85" s="35"/>
      <c r="G85" s="35"/>
      <c r="H85" s="35"/>
      <c r="I85" s="21"/>
      <c r="J85" s="21"/>
      <c r="K85" s="22"/>
      <c r="L85" s="22"/>
      <c r="M85" s="22"/>
      <c r="N85" s="22"/>
    </row>
    <row r="86" spans="1:14" ht="12.75">
      <c r="A86" s="2"/>
      <c r="B86" s="16" t="s">
        <v>52</v>
      </c>
      <c r="C86" s="35">
        <v>21359</v>
      </c>
      <c r="D86" s="35">
        <v>36</v>
      </c>
      <c r="E86" s="35">
        <v>22021</v>
      </c>
      <c r="F86" s="35">
        <v>36</v>
      </c>
      <c r="G86" s="35">
        <v>22181</v>
      </c>
      <c r="H86" s="35">
        <v>36.52</v>
      </c>
      <c r="I86" s="21">
        <v>287</v>
      </c>
      <c r="J86" s="21">
        <v>26</v>
      </c>
      <c r="K86" s="22">
        <v>292</v>
      </c>
      <c r="L86" s="22">
        <v>33</v>
      </c>
      <c r="M86" s="22">
        <v>297</v>
      </c>
      <c r="N86" s="22">
        <v>34.62</v>
      </c>
    </row>
    <row r="87" spans="1:14" ht="12.75">
      <c r="A87" s="2"/>
      <c r="B87" s="16" t="s">
        <v>53</v>
      </c>
      <c r="C87" s="35">
        <v>13410</v>
      </c>
      <c r="D87" s="35">
        <v>23</v>
      </c>
      <c r="E87" s="35">
        <v>13816</v>
      </c>
      <c r="F87" s="35">
        <v>23</v>
      </c>
      <c r="G87" s="35">
        <v>13889</v>
      </c>
      <c r="H87" s="35">
        <v>22.87</v>
      </c>
      <c r="I87" s="21">
        <v>214</v>
      </c>
      <c r="J87" s="21">
        <v>20</v>
      </c>
      <c r="K87" s="22">
        <v>208</v>
      </c>
      <c r="L87" s="22">
        <v>24</v>
      </c>
      <c r="M87" s="22">
        <v>191</v>
      </c>
      <c r="N87" s="22">
        <v>22.26</v>
      </c>
    </row>
    <row r="88" spans="1:14" ht="12.75">
      <c r="A88" s="2"/>
      <c r="B88" s="16" t="s">
        <v>54</v>
      </c>
      <c r="C88" s="35">
        <v>7176</v>
      </c>
      <c r="D88" s="35">
        <v>12</v>
      </c>
      <c r="E88" s="35">
        <v>7343</v>
      </c>
      <c r="F88" s="35">
        <v>12</v>
      </c>
      <c r="G88" s="35">
        <v>7340</v>
      </c>
      <c r="H88" s="35">
        <v>12.08</v>
      </c>
      <c r="I88" s="21">
        <v>103</v>
      </c>
      <c r="J88" s="21">
        <v>9</v>
      </c>
      <c r="K88" s="22">
        <v>91</v>
      </c>
      <c r="L88" s="22">
        <v>10</v>
      </c>
      <c r="M88" s="22">
        <v>99</v>
      </c>
      <c r="N88" s="22">
        <v>11.54</v>
      </c>
    </row>
    <row r="89" spans="1:14" ht="12.75">
      <c r="A89" s="2"/>
      <c r="B89" s="16" t="s">
        <v>55</v>
      </c>
      <c r="C89" s="35">
        <v>17274</v>
      </c>
      <c r="D89" s="35">
        <v>29</v>
      </c>
      <c r="E89" s="35">
        <v>17349</v>
      </c>
      <c r="F89" s="35">
        <v>29</v>
      </c>
      <c r="G89" s="35">
        <v>17327</v>
      </c>
      <c r="H89" s="35">
        <v>28.53</v>
      </c>
      <c r="I89" s="21">
        <v>484</v>
      </c>
      <c r="J89" s="21">
        <v>44</v>
      </c>
      <c r="K89" s="22">
        <v>292</v>
      </c>
      <c r="L89" s="22">
        <v>33</v>
      </c>
      <c r="M89" s="22">
        <v>271</v>
      </c>
      <c r="N89" s="22">
        <v>31.59</v>
      </c>
    </row>
    <row r="90" spans="1:14" s="27" customFormat="1" ht="12.75">
      <c r="A90" s="25"/>
      <c r="B90" s="24" t="s">
        <v>56</v>
      </c>
      <c r="C90" s="37">
        <f>SUM(C86:C89)</f>
        <v>59219</v>
      </c>
      <c r="D90" s="37"/>
      <c r="E90" s="37">
        <f>SUM(E86:E89)</f>
        <v>60529</v>
      </c>
      <c r="F90" s="37"/>
      <c r="G90" s="37">
        <f>SUM(G86:G89)</f>
        <v>60737</v>
      </c>
      <c r="H90" s="37"/>
      <c r="I90" s="29">
        <f>SUM(I86:I89)</f>
        <v>1088</v>
      </c>
      <c r="J90" s="29"/>
      <c r="K90" s="30">
        <f>SUM(K86:K89)</f>
        <v>883</v>
      </c>
      <c r="L90" s="30"/>
      <c r="M90" s="30">
        <f>SUM(M86:M89)</f>
        <v>858</v>
      </c>
      <c r="N90" s="30"/>
    </row>
    <row r="91" spans="1:14" ht="12.75">
      <c r="A91" s="2"/>
      <c r="B91" s="16"/>
      <c r="C91" s="19"/>
      <c r="D91" s="19"/>
      <c r="E91" s="19"/>
      <c r="F91" s="19"/>
      <c r="G91" s="19"/>
      <c r="H91" s="19"/>
      <c r="I91" s="20"/>
      <c r="J91" s="20"/>
      <c r="K91" s="21"/>
      <c r="L91" s="21"/>
      <c r="M91" s="22"/>
      <c r="N91" s="22"/>
    </row>
    <row r="92" spans="1:14" ht="12.75">
      <c r="A92" s="2"/>
      <c r="B92" s="23"/>
      <c r="C92" s="19"/>
      <c r="D92" s="19"/>
      <c r="E92" s="19"/>
      <c r="F92" s="19"/>
      <c r="G92" s="19"/>
      <c r="H92" s="19"/>
      <c r="I92" s="20"/>
      <c r="J92" s="20"/>
      <c r="K92" s="21"/>
      <c r="L92" s="21"/>
      <c r="M92" s="22"/>
      <c r="N92" s="22"/>
    </row>
    <row r="93" spans="1:14" ht="12.75">
      <c r="A93" s="2"/>
      <c r="B93" s="16"/>
      <c r="C93" s="19"/>
      <c r="D93" s="19"/>
      <c r="E93" s="19"/>
      <c r="F93" s="19"/>
      <c r="G93" s="19"/>
      <c r="H93" s="19"/>
      <c r="I93" s="20"/>
      <c r="J93" s="20"/>
      <c r="K93" s="21"/>
      <c r="L93" s="21"/>
      <c r="M93" s="22"/>
      <c r="N93" s="22"/>
    </row>
    <row r="94" spans="1:14" ht="12.75">
      <c r="A94" s="2"/>
      <c r="B94" s="16"/>
      <c r="C94" s="19"/>
      <c r="D94" s="19"/>
      <c r="E94" s="19"/>
      <c r="F94" s="19"/>
      <c r="G94" s="19"/>
      <c r="H94" s="19"/>
      <c r="I94" s="20"/>
      <c r="J94" s="20"/>
      <c r="K94" s="21"/>
      <c r="L94" s="21"/>
      <c r="M94" s="22"/>
      <c r="N94" s="22"/>
    </row>
    <row r="95" spans="1:14" ht="12.75">
      <c r="A95" s="2"/>
      <c r="B95" s="16"/>
      <c r="C95" s="19"/>
      <c r="D95" s="19"/>
      <c r="E95" s="19"/>
      <c r="F95" s="19"/>
      <c r="G95" s="19"/>
      <c r="H95" s="19"/>
      <c r="I95" s="20"/>
      <c r="J95" s="20"/>
      <c r="K95" s="21"/>
      <c r="L95" s="21"/>
      <c r="M95" s="22"/>
      <c r="N95" s="22"/>
    </row>
    <row r="96" spans="1:14" ht="12.75">
      <c r="A96" s="2"/>
      <c r="B96" s="16"/>
      <c r="C96" s="19"/>
      <c r="D96" s="19"/>
      <c r="E96" s="19"/>
      <c r="F96" s="19"/>
      <c r="G96" s="19"/>
      <c r="H96" s="19"/>
      <c r="I96" s="20"/>
      <c r="J96" s="20"/>
      <c r="K96" s="21"/>
      <c r="L96" s="21"/>
      <c r="M96" s="22"/>
      <c r="N96" s="22"/>
    </row>
    <row r="97" spans="1:14" ht="12.75">
      <c r="A97" s="2"/>
      <c r="B97" s="16"/>
      <c r="C97" s="19"/>
      <c r="D97" s="19"/>
      <c r="E97" s="19"/>
      <c r="F97" s="19"/>
      <c r="G97" s="19"/>
      <c r="H97" s="19"/>
      <c r="I97" s="20"/>
      <c r="J97" s="20"/>
      <c r="K97" s="21"/>
      <c r="L97" s="21"/>
      <c r="M97" s="22"/>
      <c r="N97" s="22"/>
    </row>
    <row r="98" spans="1:2" ht="12.75">
      <c r="A98" s="2"/>
      <c r="B98" s="16"/>
    </row>
    <row r="99" spans="1:2" ht="12.75">
      <c r="A99" s="2"/>
      <c r="B99" s="16"/>
    </row>
    <row r="100" spans="1:2" ht="12.75">
      <c r="A100" s="2"/>
      <c r="B100" s="16"/>
    </row>
    <row r="101" spans="1:2" ht="12.75">
      <c r="A101" s="2"/>
      <c r="B101" s="16"/>
    </row>
    <row r="102" spans="1:2" ht="12.75">
      <c r="A102" s="2"/>
      <c r="B102" s="16"/>
    </row>
    <row r="103" spans="1:2" ht="12.75">
      <c r="A103" s="2"/>
      <c r="B103" s="16"/>
    </row>
    <row r="104" spans="1:2" ht="12.75">
      <c r="A104" s="2"/>
      <c r="B104" s="16"/>
    </row>
    <row r="105" spans="1:2" ht="12.75">
      <c r="A105" s="2"/>
      <c r="B105" s="16"/>
    </row>
    <row r="106" spans="1:2" ht="12.75">
      <c r="A106" s="2"/>
      <c r="B106" s="16"/>
    </row>
    <row r="107" spans="1:2" ht="12.75">
      <c r="A107" s="2"/>
      <c r="B107" s="16"/>
    </row>
    <row r="108" spans="1:2" ht="12.75">
      <c r="A108" s="2"/>
      <c r="B108" s="16"/>
    </row>
    <row r="109" spans="1:2" ht="12.75">
      <c r="A109" s="2"/>
      <c r="B109" s="16"/>
    </row>
    <row r="110" spans="1:2" ht="12.75">
      <c r="A110" s="2"/>
      <c r="B110" s="16"/>
    </row>
    <row r="111" spans="1:2" ht="12.75">
      <c r="A111" s="2"/>
      <c r="B111" s="16"/>
    </row>
    <row r="112" spans="1:2" ht="12.75">
      <c r="A112" s="2"/>
      <c r="B112" s="16"/>
    </row>
    <row r="113" spans="1:2" ht="12.75">
      <c r="A113" s="2"/>
      <c r="B113" s="16"/>
    </row>
    <row r="114" spans="1:2" ht="12.75">
      <c r="A114" s="2"/>
      <c r="B114" s="16"/>
    </row>
    <row r="115" spans="1:2" ht="12.75">
      <c r="A115" s="2"/>
      <c r="B115" s="16"/>
    </row>
    <row r="116" spans="1:2" ht="12.75">
      <c r="A116" s="2"/>
      <c r="B116" s="16"/>
    </row>
    <row r="117" spans="1:2" ht="12.75">
      <c r="A117" s="2"/>
      <c r="B117" s="16"/>
    </row>
    <row r="118" spans="1:2" ht="12.75">
      <c r="A118" s="2"/>
      <c r="B118" s="16"/>
    </row>
    <row r="119" spans="1:2" ht="12.75">
      <c r="A119" s="2"/>
      <c r="B119" s="16"/>
    </row>
    <row r="120" spans="1:2" ht="12.75">
      <c r="A120" s="2"/>
      <c r="B120" s="16"/>
    </row>
    <row r="121" spans="1:2" ht="12.75">
      <c r="A121" s="2"/>
      <c r="B121" s="16"/>
    </row>
    <row r="122" spans="1:2" ht="12.75">
      <c r="A122" s="2"/>
      <c r="B122" s="16"/>
    </row>
    <row r="123" spans="1:2" ht="12.75">
      <c r="A123" s="2"/>
      <c r="B123" s="16"/>
    </row>
    <row r="124" spans="1:2" ht="12.75">
      <c r="A124" s="2"/>
      <c r="B124" s="16"/>
    </row>
    <row r="125" spans="1:2" ht="12.75">
      <c r="A125" s="2"/>
      <c r="B125" s="16"/>
    </row>
    <row r="126" spans="1:2" ht="12.75">
      <c r="A126" s="2"/>
      <c r="B126" s="16"/>
    </row>
    <row r="127" spans="1:2" ht="12.75">
      <c r="A127" s="2"/>
      <c r="B127" s="16"/>
    </row>
    <row r="128" spans="1:2" ht="12.75">
      <c r="A128" s="2"/>
      <c r="B128" s="16"/>
    </row>
    <row r="129" spans="1:2" ht="12.75">
      <c r="A129" s="2"/>
      <c r="B129" s="16"/>
    </row>
    <row r="130" spans="1:2" ht="12.75">
      <c r="A130" s="2"/>
      <c r="B130" s="16"/>
    </row>
    <row r="131" spans="1:2" ht="12.75">
      <c r="A131" s="2"/>
      <c r="B131" s="16"/>
    </row>
    <row r="132" spans="1:2" ht="12.75">
      <c r="A132" s="2"/>
      <c r="B132" s="16"/>
    </row>
    <row r="133" spans="1:2" ht="12.75">
      <c r="A133" s="2"/>
      <c r="B133" s="16"/>
    </row>
    <row r="134" spans="1:2" ht="12.75">
      <c r="A134" s="2"/>
      <c r="B134" s="16"/>
    </row>
    <row r="135" spans="1:2" ht="12.75">
      <c r="A135" s="2"/>
      <c r="B135" s="16"/>
    </row>
    <row r="136" spans="1:2" ht="12.75">
      <c r="A136" s="2"/>
      <c r="B136" s="16"/>
    </row>
    <row r="137" spans="1:2" ht="12.75">
      <c r="A137" s="2"/>
      <c r="B137" s="16"/>
    </row>
    <row r="138" spans="1:2" ht="12.75">
      <c r="A138" s="2"/>
      <c r="B138" s="16"/>
    </row>
    <row r="139" spans="1:2" ht="12.75">
      <c r="A139" s="2"/>
      <c r="B139" s="16"/>
    </row>
    <row r="140" spans="1:2" ht="12.75">
      <c r="A140" s="2"/>
      <c r="B140" s="16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</sheetData>
  <sheetProtection/>
  <mergeCells count="6">
    <mergeCell ref="E8:F8"/>
    <mergeCell ref="G8:H8"/>
    <mergeCell ref="I8:J8"/>
    <mergeCell ref="K8:L8"/>
    <mergeCell ref="M8:N8"/>
    <mergeCell ref="C8:D8"/>
  </mergeCells>
  <printOptions/>
  <pageMargins left="0.6692913385826772" right="0.6692913385826772" top="1.1811023622047245" bottom="1.220472440944882" header="0.6692913385826772" footer="0.2755905511811024"/>
  <pageSetup horizontalDpi="300" verticalDpi="300" orientation="portrait" paperSize="9" scale="50" r:id="rId2"/>
  <headerFooter alignWithMargins="0">
    <oddHeader>&amp;R&amp;P 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</dc:creator>
  <cp:keywords/>
  <dc:description/>
  <cp:lastModifiedBy>Anna Ihrfors Wikström</cp:lastModifiedBy>
  <cp:lastPrinted>2013-01-16T15:41:05Z</cp:lastPrinted>
  <dcterms:created xsi:type="dcterms:W3CDTF">2005-02-28T07:57:20Z</dcterms:created>
  <dcterms:modified xsi:type="dcterms:W3CDTF">2020-02-25T09:23:21Z</dcterms:modified>
  <cp:category/>
  <cp:version/>
  <cp:contentType/>
  <cp:contentStatus/>
</cp:coreProperties>
</file>